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03.2026\"/>
    </mc:Choice>
  </mc:AlternateContent>
  <xr:revisionPtr revIDLastSave="0" documentId="13_ncr:1_{CCA39332-D5BB-4398-9D64-4A1B6B7EE912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4" i="2" l="1"/>
  <c r="Y141" i="2"/>
  <c r="Y139" i="2"/>
  <c r="Y138" i="2"/>
  <c r="Y136" i="2"/>
  <c r="Y133" i="2"/>
  <c r="H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<sst xmlns="http://schemas.openxmlformats.org/spreadsheetml/2006/main" count="1750" uniqueCount="564">
  <si>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</si>
  <si>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</si>
  <si>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</si>
  <si>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</si>
  <si>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</si>
  <si>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</si>
  <si>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</si>
  <si>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</si>
  <si>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</si>
  <si>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</si>
  <si>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</si>
  <si>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</si>
  <si>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</si>
  <si>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</si>
  <si>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</si>
  <si>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</si>
  <si>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</si>
  <si>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</si>
  <si>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</si>
  <si>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</si>
  <si>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</si>
  <si>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</si>
  <si>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</si>
  <si>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</si>
  <si>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</si>
  <si>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</si>
  <si>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</si>
  <si>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</si>
  <si>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</si>
  <si>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</si>
  <si>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</si>
  <si>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</si>
  <si>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</si>
  <si>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</si>
  <si>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</si>
  <si>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</si>
  <si>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</si>
  <si>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</si>
  <si>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</si>
  <si>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</si>
  <si>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</si>
  <si>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</si>
  <si>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</si>
  <si>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</si>
  <si>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</si>
  <si>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22-006548-00-20</t>
  </si>
  <si>
    <t>22-007000-01-21</t>
  </si>
  <si>
    <t>22-007952-00-24</t>
  </si>
  <si>
    <t>22-006999-02-21</t>
  </si>
  <si>
    <t>22-007000-04-21</t>
  </si>
  <si>
    <t>LPN</t>
  </si>
  <si>
    <t>08-007760-00-24</t>
  </si>
  <si>
    <t>RESOL-2023-95-APN-DIRECTORIO II ENARGAS</t>
  </si>
  <si>
    <t>LA PLATA</t>
  </si>
  <si>
    <t>ENSENADA</t>
  </si>
  <si>
    <t>PUNTA LARA</t>
  </si>
  <si>
    <t>CITY BELL</t>
  </si>
  <si>
    <t>CASTELLI</t>
  </si>
  <si>
    <t>CHASCOMUS</t>
  </si>
  <si>
    <t>OLMOS</t>
  </si>
  <si>
    <t>VILLA ELISA</t>
  </si>
  <si>
    <t>BERISSO</t>
  </si>
  <si>
    <t>GONNET</t>
  </si>
  <si>
    <t>GENERAL BELGRANO</t>
  </si>
  <si>
    <t>02-010795-00-08</t>
  </si>
  <si>
    <t>02-010834-00-08</t>
  </si>
  <si>
    <t>02-011311-00-09</t>
  </si>
  <si>
    <t>02-011641-00-09</t>
  </si>
  <si>
    <t>02-011814-00-09</t>
  </si>
  <si>
    <t>02-012117-00-10</t>
  </si>
  <si>
    <t>02-012332-00-10</t>
  </si>
  <si>
    <t>02-012681-00-11</t>
  </si>
  <si>
    <t>02-012695-00-11</t>
  </si>
  <si>
    <t>02-013017-00-12</t>
  </si>
  <si>
    <t>02-013025-00-12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</si>
  <si>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</si>
  <si>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</si>
  <si>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</si>
  <si>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</si>
  <si>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</si>
  <si>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</si>
  <si>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</si>
  <si>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</si>
  <si>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</si>
  <si>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</si>
  <si>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02-016101-00-21</t>
  </si>
  <si>
    <t>02-016145-00-21</t>
  </si>
  <si>
    <t>02-016203-00-21</t>
  </si>
  <si>
    <t>02-016317-00-22</t>
  </si>
  <si>
    <t>02-016701-00-23</t>
  </si>
  <si>
    <t>02-016797-00-24</t>
  </si>
  <si>
    <t>AZUL</t>
  </si>
  <si>
    <t>19-004421-00-20</t>
  </si>
  <si>
    <t>19-004540-01-21</t>
  </si>
  <si>
    <t>19-004395-00-20</t>
  </si>
  <si>
    <t>19-004761-00-23</t>
  </si>
  <si>
    <t>19-004594-00-22</t>
  </si>
  <si>
    <t>19-004885-00-24</t>
  </si>
  <si>
    <t>12-002916-00-24</t>
  </si>
  <si>
    <t>19-004090-00-17</t>
  </si>
  <si>
    <t>19-004891-00-24</t>
  </si>
  <si>
    <t>08-007291-00-21</t>
  </si>
  <si>
    <t>GSJ-PI-2021-001-02-PROY.148</t>
  </si>
  <si>
    <t>08-007904-00-25</t>
  </si>
  <si>
    <t>08-007443-00-22</t>
  </si>
  <si>
    <t>02-017006-00-25</t>
  </si>
  <si>
    <t>02-016828-00-24</t>
  </si>
  <si>
    <t>22-007541-02-22</t>
  </si>
  <si>
    <t>22-008256-00-25</t>
  </si>
  <si>
    <t>19-004957-00-25</t>
  </si>
  <si>
    <t>GSJ-PI-2021-001-02-PROY.145</t>
  </si>
  <si>
    <t>GSJ-PI-2024-001-01-PROY.154</t>
  </si>
  <si>
    <t>02-016887-00-24</t>
  </si>
  <si>
    <t>02-016958-00-25</t>
  </si>
  <si>
    <t>GSJ-PI-2021-001-01-PROY.095-Rev.B</t>
  </si>
  <si>
    <t>08-007347-00-22</t>
  </si>
  <si>
    <t>GSJ-PI-2021-001-01-PROY.156</t>
  </si>
  <si>
    <t>GSJ-PI-2024-001-02-PROY.149</t>
  </si>
  <si>
    <t>HERNANDEZ</t>
  </si>
  <si>
    <t>02-016975-00-25</t>
  </si>
  <si>
    <t>02-016957-00-25</t>
  </si>
  <si>
    <t>02-016748-00-23</t>
  </si>
  <si>
    <t>44/94</t>
  </si>
  <si>
    <t>22-008317-00-25</t>
  </si>
  <si>
    <t>22-008315-00-25</t>
  </si>
  <si>
    <t>22-007208-00-22</t>
  </si>
  <si>
    <t>22-008298-00-25</t>
  </si>
  <si>
    <t>22-007419-00-22</t>
  </si>
  <si>
    <t>22-008001-00-24</t>
  </si>
  <si>
    <t>19-004662-00-23</t>
  </si>
  <si>
    <t>12-003052-00-25</t>
  </si>
  <si>
    <t>19-004992-00-25</t>
  </si>
  <si>
    <t>ABASTO</t>
  </si>
  <si>
    <t>02-000500-00-21</t>
  </si>
  <si>
    <t>02-016722-00-23</t>
  </si>
  <si>
    <t>02-017042-00-25</t>
  </si>
  <si>
    <t>BRANDSEN</t>
  </si>
  <si>
    <t>08-007905-00-25</t>
  </si>
  <si>
    <t xml:space="preserve"> </t>
  </si>
  <si>
    <t>22-008314-00-25</t>
  </si>
  <si>
    <t>22-008228-00-25</t>
  </si>
  <si>
    <t>22-008196-00-25</t>
  </si>
  <si>
    <t>02-016898-00-24</t>
  </si>
  <si>
    <t>02-017054-00-25</t>
  </si>
  <si>
    <t>02-017041-00-25</t>
  </si>
  <si>
    <t>02-017055-00-25</t>
  </si>
  <si>
    <t>02-016875-00-24</t>
  </si>
  <si>
    <t>ROMERO</t>
  </si>
  <si>
    <t>12-002926-00-24</t>
  </si>
  <si>
    <t>08-007816-00-24</t>
  </si>
  <si>
    <t>08-007815-00-24</t>
  </si>
  <si>
    <t>08-007847-00-24</t>
  </si>
  <si>
    <t>GSJ-PI-2024-001-01-Proy.153</t>
  </si>
  <si>
    <t>GSJ-PI-2021-001-02-Proy.155</t>
  </si>
  <si>
    <t>08-007983-00-25</t>
  </si>
  <si>
    <t>08-007739-00-24</t>
  </si>
  <si>
    <t>08-007964-00-25</t>
  </si>
  <si>
    <t>GSJ-PI-2024-001-01-Rev.B-Proy.176</t>
  </si>
  <si>
    <t>08-008009-00-25</t>
  </si>
  <si>
    <t>08-007537-00-23</t>
  </si>
  <si>
    <t xml:space="preserve">GSJ-PI-2021-001-02-Rev.C-Proy.178 </t>
  </si>
  <si>
    <t>08-007943-00-25</t>
  </si>
  <si>
    <t>08-007976-00-25</t>
  </si>
  <si>
    <t>08-007909-00-25</t>
  </si>
  <si>
    <t>08-007940-00-25</t>
  </si>
  <si>
    <t>22-008382-00-25</t>
  </si>
  <si>
    <t>22-008372-00-25</t>
  </si>
  <si>
    <t>22-008349-00-25</t>
  </si>
  <si>
    <t>22-008307-00-25</t>
  </si>
  <si>
    <t>22-008257-00-25</t>
  </si>
  <si>
    <t>22-008234-00-25</t>
  </si>
  <si>
    <t>22-008302-00-25</t>
  </si>
  <si>
    <t>22-008363-00-25</t>
  </si>
  <si>
    <t>02-016896-00-24</t>
  </si>
  <si>
    <t>02-016990-00-25</t>
  </si>
  <si>
    <t>02-016942-00-25</t>
  </si>
  <si>
    <t>02-016982-00-25</t>
  </si>
  <si>
    <t>19-005003-00-25</t>
  </si>
  <si>
    <t>19-004990-00-25</t>
  </si>
  <si>
    <t>06-010405-00-21</t>
  </si>
  <si>
    <t>06-009897-00-17</t>
  </si>
  <si>
    <t>06-010975-00-25</t>
  </si>
  <si>
    <t>06-011016-00-25</t>
  </si>
  <si>
    <t>06-010951-00-25</t>
  </si>
  <si>
    <t>06-010993-00-25</t>
  </si>
  <si>
    <t>06-011045-00-25</t>
  </si>
  <si>
    <t>06-011072-00-25</t>
  </si>
  <si>
    <t>06-009476-00-16</t>
  </si>
  <si>
    <t>06-010948-00-25</t>
  </si>
  <si>
    <t>06-009555-00-16</t>
  </si>
  <si>
    <t>06-010546-00-22</t>
  </si>
  <si>
    <t>06-010922-00-24</t>
  </si>
  <si>
    <t>06-010380-00-21</t>
  </si>
  <si>
    <t>06-010968-00-25</t>
  </si>
  <si>
    <t>06-010905-00-24</t>
  </si>
  <si>
    <t xml:space="preserve">06-011025-00-25 </t>
  </si>
  <si>
    <t xml:space="preserve">06-010958-00-25 </t>
  </si>
  <si>
    <t>06-010829-00-24</t>
  </si>
  <si>
    <t>06-011027-00-25</t>
  </si>
  <si>
    <t>06-011042-00-25</t>
  </si>
  <si>
    <t>06-011041-00-25</t>
  </si>
  <si>
    <t>06-010346-00-21</t>
  </si>
  <si>
    <t>06-010981-00-25</t>
  </si>
  <si>
    <t>06-010731-00-23</t>
  </si>
  <si>
    <t>06-011029-00-25</t>
  </si>
  <si>
    <t>06-011040-00-25</t>
  </si>
  <si>
    <t>06-011044-00-25</t>
  </si>
  <si>
    <t>06-011047-00-25</t>
  </si>
  <si>
    <t>08-007300-00-22</t>
  </si>
  <si>
    <t>08-007977-00-25</t>
  </si>
  <si>
    <t>GSJ-PI-2024-001-03-Rev.B-Proy.166</t>
  </si>
  <si>
    <t>GSJ-PI-2021-001-01-Rev.C-Proy.187</t>
  </si>
  <si>
    <t>GSJ-PI-2024-001-02-Rev.B-Proy.168</t>
  </si>
  <si>
    <t>19-004832-00-24</t>
  </si>
  <si>
    <t>19-004977-00-25</t>
  </si>
  <si>
    <t>19-005006-00-25</t>
  </si>
  <si>
    <t>19-005010-00-25</t>
  </si>
  <si>
    <t>19-005015-00-25</t>
  </si>
  <si>
    <t>12-003041-00-25</t>
  </si>
  <si>
    <t>12-003038-00-25</t>
  </si>
  <si>
    <t>16-008609-00-21</t>
  </si>
  <si>
    <t>06-010751-00-23</t>
  </si>
  <si>
    <t>06-011053-00-25</t>
  </si>
  <si>
    <t>06-011007-00-25</t>
  </si>
  <si>
    <t>06-010917-00-24</t>
  </si>
  <si>
    <t>06-011009-00-25</t>
  </si>
  <si>
    <t>06-011071-00-25</t>
  </si>
  <si>
    <t>06-011030-00-25</t>
  </si>
  <si>
    <t>02-017005-00-25</t>
  </si>
  <si>
    <t>02-016763-00-24</t>
  </si>
  <si>
    <t>02-016662-00-23</t>
  </si>
  <si>
    <t>02-016952-00-25</t>
  </si>
  <si>
    <t>02-017034-00-25</t>
  </si>
  <si>
    <t>02-017069-00-25</t>
  </si>
  <si>
    <t>02-017040-00-25</t>
  </si>
  <si>
    <t>02-016928-00-24</t>
  </si>
  <si>
    <t>22-008283-00-25</t>
  </si>
  <si>
    <t>22-008110-00-24</t>
  </si>
  <si>
    <t>22-008265-00-25</t>
  </si>
  <si>
    <t>22-008320-00-25</t>
  </si>
  <si>
    <t>22-008364-00-25</t>
  </si>
  <si>
    <t>22-008370-00-25</t>
  </si>
  <si>
    <t>22-008337-00-25</t>
  </si>
  <si>
    <t>22-007140-00-21</t>
  </si>
  <si>
    <t>22-008328-00-25</t>
  </si>
  <si>
    <t>22-007387-00-22</t>
  </si>
  <si>
    <t>22-008336-00-25</t>
  </si>
  <si>
    <t>22-008290-00-25</t>
  </si>
  <si>
    <t>JUNIN</t>
  </si>
  <si>
    <t>JUNÍN</t>
  </si>
  <si>
    <t>CAMUZZI GAS PAMPEANA - MARZO 2026</t>
  </si>
  <si>
    <t>22-007788-00-23</t>
  </si>
  <si>
    <t>22-008301-00-25</t>
  </si>
  <si>
    <t>22-008316-00-25</t>
  </si>
  <si>
    <t>22-007946-00-24</t>
  </si>
  <si>
    <t>22-008368-00-25</t>
  </si>
  <si>
    <t>22-008327-00-25</t>
  </si>
  <si>
    <t>22-008329-00-25</t>
  </si>
  <si>
    <t>22-007423-00-22</t>
  </si>
  <si>
    <t>22-008392-00-25</t>
  </si>
  <si>
    <t>22-008296-00-25</t>
  </si>
  <si>
    <t>22-007825-00-23</t>
  </si>
  <si>
    <t>22-008340-00-25</t>
  </si>
  <si>
    <t>22-008416-00-25</t>
  </si>
  <si>
    <t>22-008432-00-25</t>
  </si>
  <si>
    <t>22-008376-00-25</t>
  </si>
  <si>
    <t>LPS</t>
  </si>
  <si>
    <t>08-007801-00-24</t>
  </si>
  <si>
    <t>08-007963-00-25</t>
  </si>
  <si>
    <t>GSJ-PI-2021-001-02-Rev.C-Proy.162</t>
  </si>
  <si>
    <t>GSJ-PI-2021-001-02-Rev.C-Proy.180</t>
  </si>
  <si>
    <t>08-007745-00-24</t>
  </si>
  <si>
    <t>08-006544-00-18</t>
  </si>
  <si>
    <t>08-008032-00-25</t>
  </si>
  <si>
    <t>08-007932-00-25</t>
  </si>
  <si>
    <t>08-007488-00-22</t>
  </si>
  <si>
    <t>GSJ-PI-2021-001-01-Proy.122-Rev.B</t>
  </si>
  <si>
    <t>08-008012-00-25</t>
  </si>
  <si>
    <t>19-004689-00-22</t>
  </si>
  <si>
    <t>19-005000-00-25</t>
  </si>
  <si>
    <t>19-005013-00-25</t>
  </si>
  <si>
    <t>19-005023-00-26</t>
  </si>
  <si>
    <t>16-005049-00-23</t>
  </si>
  <si>
    <t>16-002045-00-25</t>
  </si>
  <si>
    <t>16-008993-00-25</t>
  </si>
  <si>
    <t>16-008627-00-21</t>
  </si>
  <si>
    <t>16-009000-00-25</t>
  </si>
  <si>
    <t>16-008446-00-19</t>
  </si>
  <si>
    <t>16-009002-00-25</t>
  </si>
  <si>
    <t>16-008995-00-25</t>
  </si>
  <si>
    <t>16-008943-00-24</t>
  </si>
  <si>
    <t>16-009039-00-25</t>
  </si>
  <si>
    <t>16-008998-00-25</t>
  </si>
  <si>
    <t>16-009021-00-25</t>
  </si>
  <si>
    <t>12-003046-00-25</t>
  </si>
  <si>
    <t>12-003042-00-25</t>
  </si>
  <si>
    <t>12-003113-00-26</t>
  </si>
  <si>
    <t>12-003111-00-25</t>
  </si>
  <si>
    <t>12-003114-00-26</t>
  </si>
  <si>
    <t>12-003115-00-26</t>
  </si>
  <si>
    <t>12-003062-00-25</t>
  </si>
  <si>
    <t>12-003088-00-25</t>
  </si>
  <si>
    <t>06-011046-00-25</t>
  </si>
  <si>
    <t>06-010741-00-23</t>
  </si>
  <si>
    <t>06-010612-00-22</t>
  </si>
  <si>
    <t>06-011031-00-25</t>
  </si>
  <si>
    <t>06-011067-00-25</t>
  </si>
  <si>
    <t>02-017060-00-25</t>
  </si>
  <si>
    <t>02-017105-00-25</t>
  </si>
  <si>
    <t>02-016850-00-24</t>
  </si>
  <si>
    <t>LOS HORNOS</t>
  </si>
  <si>
    <t>02-017098-00-25</t>
  </si>
  <si>
    <t>02-016953-00-25</t>
  </si>
  <si>
    <t>02-017126-00-25</t>
  </si>
  <si>
    <t>02-017127-00-25</t>
  </si>
  <si>
    <t>02-017133-00-25</t>
  </si>
  <si>
    <t>02-017065-00-25</t>
  </si>
  <si>
    <t>02-017107-00-25</t>
  </si>
  <si>
    <t>02-017102-00-25</t>
  </si>
  <si>
    <t>17-001029-00-15</t>
  </si>
  <si>
    <t>17-001337-00-21</t>
  </si>
  <si>
    <t>17-001339-00-21</t>
  </si>
  <si>
    <t>17-001340-00-21</t>
  </si>
  <si>
    <t>17-001341-00-21</t>
  </si>
  <si>
    <t>17-001350-00-21</t>
  </si>
  <si>
    <t>17-001351-00-21</t>
  </si>
  <si>
    <t>17-001457-00-23</t>
  </si>
  <si>
    <t>17-001480-00-23</t>
  </si>
  <si>
    <t>17-001511-00-24</t>
  </si>
  <si>
    <t>17-001525-00-25</t>
  </si>
  <si>
    <t>17-001530-00-25</t>
  </si>
  <si>
    <t>17-001537-00-25</t>
  </si>
  <si>
    <t>17-001540-00-25</t>
  </si>
  <si>
    <t>17-001556-00-25</t>
  </si>
  <si>
    <t>17-001559-00-25</t>
  </si>
  <si>
    <t>17-001560-00-25</t>
  </si>
  <si>
    <t>15-002860-00-16</t>
  </si>
  <si>
    <t>15-003875-00-25</t>
  </si>
  <si>
    <t>15-003877-00-25</t>
  </si>
  <si>
    <t>15-003862-00-25</t>
  </si>
  <si>
    <t>15-003868-00-25</t>
  </si>
  <si>
    <t>15-003882-00-26</t>
  </si>
  <si>
    <t>03-007245-00-22</t>
  </si>
  <si>
    <t>03-008051-00-25</t>
  </si>
  <si>
    <t>03-007946-00-25</t>
  </si>
  <si>
    <t>03-007954-00-25</t>
  </si>
  <si>
    <t>03-008040-00-25</t>
  </si>
  <si>
    <t>CORONEL DORREGO</t>
  </si>
  <si>
    <t xml:space="preserve"> 03-006296-00-17</t>
  </si>
  <si>
    <t>03-007934-00-25</t>
  </si>
  <si>
    <t>03-007950-00-25</t>
  </si>
  <si>
    <t>03-006840-00-19</t>
  </si>
  <si>
    <t>03-007198-00-22</t>
  </si>
  <si>
    <t>MONTE HERMOSO</t>
  </si>
  <si>
    <t>03-007982-00-25</t>
  </si>
  <si>
    <t>03-007717-00-24</t>
  </si>
  <si>
    <t>VILLARINO</t>
  </si>
  <si>
    <t>PEDRO LURO</t>
  </si>
  <si>
    <t>03-007968-00-25</t>
  </si>
  <si>
    <t>CORONEL PRINGLES</t>
  </si>
  <si>
    <t>17-007914-00-25</t>
  </si>
  <si>
    <t>03-008087-00-25</t>
  </si>
  <si>
    <t>03-007993-00-26</t>
  </si>
  <si>
    <t>03-008075-00-25</t>
  </si>
  <si>
    <t>03-007652-00-23</t>
  </si>
  <si>
    <t>03-008025-00-25</t>
  </si>
  <si>
    <t>03-007893-00-25</t>
  </si>
  <si>
    <t>MAYOR BURATOVICH</t>
  </si>
  <si>
    <t>03-007931-00-25</t>
  </si>
  <si>
    <t>03-007709-00-25</t>
  </si>
  <si>
    <t>03-007945-00-25</t>
  </si>
  <si>
    <t>03-008134-00-25</t>
  </si>
  <si>
    <t>03-008084-00-25</t>
  </si>
  <si>
    <t>03-006618-00-18</t>
  </si>
  <si>
    <t>MEDANOS</t>
  </si>
  <si>
    <t>03-007878-00-25</t>
  </si>
  <si>
    <t>03-006982-00-21</t>
  </si>
  <si>
    <t>03-007899-00-25</t>
  </si>
  <si>
    <t>CORONEL ROSALES</t>
  </si>
  <si>
    <t>PUNTA ALTA</t>
  </si>
  <si>
    <t>03-006245-00-19</t>
  </si>
  <si>
    <t>03-007953-00-25</t>
  </si>
  <si>
    <t>03-008016-00-25</t>
  </si>
  <si>
    <t>03-007823-00-24</t>
  </si>
  <si>
    <t>03-007972-00-25</t>
  </si>
  <si>
    <t>17-007687-00-24</t>
  </si>
  <si>
    <t>03-007952-00-25</t>
  </si>
  <si>
    <t>03-007908-00-25</t>
  </si>
  <si>
    <t>17-007286-00-22</t>
  </si>
  <si>
    <t>17-006677-00-19</t>
  </si>
  <si>
    <t>03-007936-00-25</t>
  </si>
  <si>
    <t>17-007863-00-25</t>
  </si>
  <si>
    <t>03-007049-00-21</t>
  </si>
  <si>
    <t>03-007522-00-23</t>
  </si>
  <si>
    <t>03-007978-00-25</t>
  </si>
  <si>
    <t>03-007977-00-25</t>
  </si>
  <si>
    <t>03-008049-00-25</t>
  </si>
  <si>
    <t>NO</t>
  </si>
  <si>
    <t>SAAVEDRA</t>
  </si>
  <si>
    <t>PIGÜE</t>
  </si>
  <si>
    <t>21-003186-00-22</t>
  </si>
  <si>
    <t>TORNQUIST</t>
  </si>
  <si>
    <t>21-003555-00-25</t>
  </si>
  <si>
    <t>ADOLFO ALSINA</t>
  </si>
  <si>
    <t>CARHUE</t>
  </si>
  <si>
    <t>CNEL. SUAREZ</t>
  </si>
  <si>
    <t>HUANGUELEN</t>
  </si>
  <si>
    <t>21-003514-00-25</t>
  </si>
  <si>
    <t>21-003561-00-25</t>
  </si>
  <si>
    <t>21-003512-00-25</t>
  </si>
  <si>
    <t>21-003424-00-24</t>
  </si>
  <si>
    <t>SIERRA DE LA VENTANA</t>
  </si>
  <si>
    <t>21-003558-00-25</t>
  </si>
  <si>
    <t>RIBERA</t>
  </si>
  <si>
    <t>21-003281-00-23</t>
  </si>
  <si>
    <t>21-003322-00-23</t>
  </si>
  <si>
    <t>SANTA MARIA</t>
  </si>
  <si>
    <t>21-003572-00-25</t>
  </si>
  <si>
    <t>21-003570-00-25</t>
  </si>
  <si>
    <t>21-003536-00-25</t>
  </si>
  <si>
    <t>21-003581-00-25</t>
  </si>
  <si>
    <t>15-003498-00-23</t>
  </si>
  <si>
    <t>15-003537-00-23</t>
  </si>
  <si>
    <t>15-003558-00-23</t>
  </si>
  <si>
    <t>15-003597-00-24</t>
  </si>
  <si>
    <t>15-003634-00-24</t>
  </si>
  <si>
    <t>15-003681-00-24</t>
  </si>
  <si>
    <t>15-003682-00-24</t>
  </si>
  <si>
    <t>15-003705-00-24</t>
  </si>
  <si>
    <t>15-003708-00-24</t>
  </si>
  <si>
    <t>15-003709-00-24</t>
  </si>
  <si>
    <t>15-003757-00-25</t>
  </si>
  <si>
    <t>15-003758-00-25</t>
  </si>
  <si>
    <t>15-003759-00-25</t>
  </si>
  <si>
    <t>15-003763-00-25</t>
  </si>
  <si>
    <t>04-006961-00-24</t>
  </si>
  <si>
    <t>04-006991-00-24</t>
  </si>
  <si>
    <t>04-007184-00-25</t>
  </si>
  <si>
    <t>04-007176-00-25</t>
  </si>
  <si>
    <t>04-005429-00-14</t>
  </si>
  <si>
    <t>04-006665-00-23</t>
  </si>
  <si>
    <t>04-006926-00-24</t>
  </si>
  <si>
    <t>04-006941-00-24</t>
  </si>
  <si>
    <t>04-007103-00-25</t>
  </si>
  <si>
    <t>04-007156-00-25</t>
  </si>
  <si>
    <t>04-006009-00-19</t>
  </si>
  <si>
    <t>04-006344-00-21</t>
  </si>
  <si>
    <t>04-006529-00-22</t>
  </si>
  <si>
    <t>04-006544-00-25</t>
  </si>
  <si>
    <t>04-006548-00-22</t>
  </si>
  <si>
    <t>04-006582-00-23</t>
  </si>
  <si>
    <t>04-006589-00-23</t>
  </si>
  <si>
    <t>04-006599-00-23</t>
  </si>
  <si>
    <t>04-006615-00-23</t>
  </si>
  <si>
    <t>04-006654-01-23</t>
  </si>
  <si>
    <t>04-006847-00-24</t>
  </si>
  <si>
    <t>04-006924-00-24</t>
  </si>
  <si>
    <t>04-006979-00-24</t>
  </si>
  <si>
    <t>04-007040-00-25</t>
  </si>
  <si>
    <t>04-007056-00-25</t>
  </si>
  <si>
    <t>04-007063-00-25</t>
  </si>
  <si>
    <t>04-007079-00-25</t>
  </si>
  <si>
    <t>04-007081-00-25</t>
  </si>
  <si>
    <t>04-007088-00-25</t>
  </si>
  <si>
    <t>04-007089-00-25</t>
  </si>
  <si>
    <t>04-007098-00-25</t>
  </si>
  <si>
    <t>04-007105-00-25</t>
  </si>
  <si>
    <t>04-007106-00-25</t>
  </si>
  <si>
    <t>04-007115-00-25</t>
  </si>
  <si>
    <t>04-007130-00-25</t>
  </si>
  <si>
    <t>04-007157-00-25</t>
  </si>
  <si>
    <t>04-007170-00-25</t>
  </si>
  <si>
    <t>04-007197-00-25</t>
  </si>
  <si>
    <t>04-007206-00-25</t>
  </si>
  <si>
    <t>04-006959-00-24</t>
  </si>
  <si>
    <t>04-007041-00-25</t>
  </si>
  <si>
    <t>04-007083-00-25</t>
  </si>
  <si>
    <t>04-006978-00-24</t>
  </si>
  <si>
    <t>04-007024-00-24</t>
  </si>
  <si>
    <t>04-005994-00-19</t>
  </si>
  <si>
    <t>04-006383-00-21</t>
  </si>
  <si>
    <t>04-006384-00-21</t>
  </si>
  <si>
    <t>04-006488-00-22</t>
  </si>
  <si>
    <t>04-006670-00-23</t>
  </si>
  <si>
    <t>04-006747-00-23</t>
  </si>
  <si>
    <t>04-006861-00-24</t>
  </si>
  <si>
    <t>04-007033-00-25</t>
  </si>
  <si>
    <t>04-007104-00-25</t>
  </si>
  <si>
    <t>04-007131-00-25</t>
  </si>
  <si>
    <t>04-007132-00-25</t>
  </si>
  <si>
    <t>04-007138-00-25</t>
  </si>
  <si>
    <t>04-007181-00-25</t>
  </si>
  <si>
    <t>04-007202-00-25</t>
  </si>
  <si>
    <t>CHAPALEUFU</t>
  </si>
  <si>
    <t>MARACO</t>
  </si>
  <si>
    <t>TOAY</t>
  </si>
  <si>
    <t>CAPITAL</t>
  </si>
  <si>
    <t>CONHELO</t>
  </si>
  <si>
    <t xml:space="preserve">HUCAL </t>
  </si>
  <si>
    <t>CATRILO</t>
  </si>
  <si>
    <t>QUEMU QUEMU</t>
  </si>
  <si>
    <t>ATREUCO</t>
  </si>
  <si>
    <t>UTRACAN</t>
  </si>
  <si>
    <t>GUATRACHE</t>
  </si>
  <si>
    <t>REALICO</t>
  </si>
  <si>
    <t>CHALILEO</t>
  </si>
  <si>
    <t>LOVENTUE</t>
  </si>
  <si>
    <t>L.N.ALEM</t>
  </si>
  <si>
    <t>GRAL. VIAMONTE</t>
  </si>
  <si>
    <t>LINCOLN</t>
  </si>
  <si>
    <t>SALTO</t>
  </si>
  <si>
    <t>25 DE MAYO</t>
  </si>
  <si>
    <t>BRAGADO</t>
  </si>
  <si>
    <t>ALBERTI Y BRAGADO</t>
  </si>
  <si>
    <t>CHIVILCOY</t>
  </si>
  <si>
    <t>GRAL. ARENALES</t>
  </si>
  <si>
    <t>CHACABUCO</t>
  </si>
  <si>
    <t>OLAVARRÍA</t>
  </si>
  <si>
    <t>TANDIL</t>
  </si>
  <si>
    <t>BOLIVAR</t>
  </si>
  <si>
    <t>DAIREAUX</t>
  </si>
  <si>
    <t>PEHUAJO</t>
  </si>
  <si>
    <t>FRANCISCO MADERO</t>
  </si>
  <si>
    <t>TRENQUE LAUQUEN</t>
  </si>
  <si>
    <t>LAS FLORES</t>
  </si>
  <si>
    <t>LOBOS</t>
  </si>
  <si>
    <t>ROQUE PEREZ</t>
  </si>
  <si>
    <t>SALADILLO</t>
  </si>
  <si>
    <t>ALVEAR</t>
  </si>
  <si>
    <t>MONTE</t>
  </si>
  <si>
    <t>NAVARRO</t>
  </si>
  <si>
    <t>LAPRIDA</t>
  </si>
  <si>
    <t>LA MADRID</t>
  </si>
  <si>
    <t>CHAVES</t>
  </si>
  <si>
    <t>NECOCHEA</t>
  </si>
  <si>
    <t>QUEQUÉN</t>
  </si>
  <si>
    <t>CORONEL VIDAL</t>
  </si>
  <si>
    <t>GRAL. GUIDO</t>
  </si>
  <si>
    <t>GRAL. MADARIAGA</t>
  </si>
  <si>
    <t>GRAL. ALVARADO</t>
  </si>
  <si>
    <t>I. ALVEAR</t>
  </si>
  <si>
    <t>GRAL PICO</t>
  </si>
  <si>
    <t>B. LARROUDE</t>
  </si>
  <si>
    <t>SANTA ROSA</t>
  </si>
  <si>
    <t>E. CASTEX</t>
  </si>
  <si>
    <t>GRAL. SAN MARTIN</t>
  </si>
  <si>
    <t>LONQUIMAY</t>
  </si>
  <si>
    <t>MACACHIN</t>
  </si>
  <si>
    <t>GRAL ACHA</t>
  </si>
  <si>
    <t>GENERAL CAMPOS</t>
  </si>
  <si>
    <t>GRAL. PICO</t>
  </si>
  <si>
    <t>SANTA ISABEL</t>
  </si>
  <si>
    <t>VICTORICA</t>
  </si>
  <si>
    <t>DORILA</t>
  </si>
  <si>
    <t>VEDIA</t>
  </si>
  <si>
    <t>MECHITA</t>
  </si>
  <si>
    <t>ARRIBEÑOS</t>
  </si>
  <si>
    <t>VELA</t>
  </si>
  <si>
    <t>BARKER</t>
  </si>
  <si>
    <t>JUAREZ</t>
  </si>
  <si>
    <t>CAMET</t>
  </si>
  <si>
    <t>MIRAMAR</t>
  </si>
  <si>
    <t>OTAMENDI</t>
  </si>
  <si>
    <t>SIERRA DE LOS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</si>
</sst>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5" fillId="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20" fillId="0" borderId="0"/>
    <xf numFmtId="0" fontId="20" fillId="0" borderId="0"/>
  </cellStyleXfs>
  <cellXfs count="171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0" fontId="10" fillId="0" borderId="9" xfId="5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9" fillId="0" borderId="9" xfId="10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21" fillId="0" borderId="9" xfId="13" applyFont="1" applyBorder="1" applyAlignment="1">
      <alignment horizontal="center"/>
    </xf>
    <xf numFmtId="14" fontId="21" fillId="0" borderId="9" xfId="13" applyNumberFormat="1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9" fillId="0" borderId="9" xfId="10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9" fontId="10" fillId="0" borderId="9" xfId="1" applyFont="1" applyFill="1" applyBorder="1" applyAlignment="1">
      <alignment horizontal="center"/>
    </xf>
    <xf numFmtId="0" fontId="22" fillId="0" borderId="9" xfId="13" applyFont="1" applyBorder="1" applyAlignment="1">
      <alignment horizontal="center"/>
    </xf>
    <xf numFmtId="1" fontId="10" fillId="0" borderId="9" xfId="5" applyNumberFormat="1" applyBorder="1" applyAlignment="1">
      <alignment horizontal="center"/>
    </xf>
    <xf numFmtId="0" fontId="23" fillId="0" borderId="9" xfId="0" applyFont="1" applyBorder="1" applyAlignment="1">
      <alignment horizontal="center"/>
    </xf>
    <xf numFmtId="9" fontId="10" fillId="0" borderId="9" xfId="1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/>
    <xf numFmtId="0" fontId="21" fillId="0" borderId="9" xfId="12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9" fillId="0" borderId="9" xfId="11" applyBorder="1" applyAlignment="1">
      <alignment horizontal="center"/>
    </xf>
    <xf numFmtId="14" fontId="21" fillId="0" borderId="9" xfId="12" applyNumberFormat="1" applyFont="1" applyBorder="1" applyAlignment="1">
      <alignment horizontal="center" vertical="center"/>
    </xf>
    <xf numFmtId="0" fontId="22" fillId="0" borderId="9" xfId="12" applyFont="1" applyBorder="1" applyAlignment="1">
      <alignment horizontal="center"/>
    </xf>
    <xf numFmtId="9" fontId="21" fillId="0" borderId="9" xfId="12" applyNumberFormat="1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 wrapText="1"/>
    </xf>
    <xf numFmtId="1" fontId="19" fillId="0" borderId="9" xfId="10" applyNumberFormat="1" applyBorder="1" applyAlignment="1">
      <alignment horizontal="center"/>
    </xf>
    <xf numFmtId="1" fontId="19" fillId="0" borderId="9" xfId="11" applyNumberFormat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" fontId="0" fillId="3" borderId="9" xfId="0" applyNumberFormat="1" applyFill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/>
    </xf>
    <xf numFmtId="1" fontId="21" fillId="0" borderId="9" xfId="13" applyNumberFormat="1" applyFont="1" applyBorder="1" applyAlignment="1">
      <alignment horizontal="center"/>
    </xf>
    <xf numFmtId="1" fontId="22" fillId="0" borderId="9" xfId="12" applyNumberFormat="1" applyFont="1" applyBorder="1" applyAlignment="1">
      <alignment horizontal="center"/>
    </xf>
    <xf numFmtId="1" fontId="19" fillId="0" borderId="9" xfId="10" applyNumberFormat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14" fontId="21" fillId="0" borderId="14" xfId="0" applyNumberFormat="1" applyFont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top" wrapText="1"/>
    </xf>
    <xf numFmtId="0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6" fillId="3" borderId="9" xfId="0" applyNumberFormat="1" applyFont="1" applyFill="1" applyBorder="1" applyAlignment="1">
      <alignment horizontal="center"/>
    </xf>
  </cellXfs>
  <cellStyles count="14">
    <cellStyle name="Bueno" xfId="6" builtinId="26"/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12" xr:uid="{EBC7867C-673A-4E06-8FAB-D97C7EE39F5F}"/>
    <cellStyle name="Normal 5" xfId="13" xr:uid="{0019580F-F144-4EFA-955B-BE79BA06D88B}"/>
    <cellStyle name="Normal 6 11" xfId="7" xr:uid="{D85AFB4C-659A-4B8F-A2C3-305D7E8B6249}"/>
    <cellStyle name="Normal 6 2 2" xfId="8" xr:uid="{1CBD9CBB-72EB-4BE5-B8B1-7450BD99F1E1}"/>
    <cellStyle name="Normal 6 7" xfId="9" xr:uid="{661C18DB-4396-4EAC-A7EB-22E990F8FEAB}"/>
    <cellStyle name="Normal_proyectos" xfId="10" xr:uid="{FF45BCD4-418A-43D3-93A0-D743AFE7E285}"/>
    <cellStyle name="Normal_proyectos_6" xfId="11" xr:uid="{1A7F4C82-3632-406E-86B1-E6024699A912}"/>
    <cellStyle name="Porcentaje" xfId="1" builtinId="5"/>
    <cellStyle name="Porcentual 2" xfId="4" xr:uid="{72311E28-7703-45D7-B5C0-5F6B30716D1D}"/>
  </cellStyles>
  <dxfs count="49"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1257300</xdr:colOff>
      <xdr:row>8</xdr:row>
      <xdr:rowOff>28575</xdr:rowOff>
    </xdr:from>
    <xdr:to>
      <xdr:col>2</xdr:col>
      <xdr:colOff>1438275</xdr:colOff>
      <xdr:row>8</xdr:row>
      <xdr:rowOff>161925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895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0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0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0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0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0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0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0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0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0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0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0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0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285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0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0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0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0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0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0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0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287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289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291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293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295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297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0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298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300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302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303</xdr:row>
      <xdr:rowOff>0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303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305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307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309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311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313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315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317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319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321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323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325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327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329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331</xdr:row>
      <xdr:rowOff>0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332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334</xdr:row>
      <xdr:rowOff>0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335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337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339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341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343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345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347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349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351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353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355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357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359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361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363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365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367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368</xdr:row>
      <xdr:rowOff>19050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0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0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0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0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3" name="AutoShape 37">
          <a:extLst>
            <a:ext uri="{FF2B5EF4-FFF2-40B4-BE49-F238E27FC236}">
              <a16:creationId xmlns:a16="http://schemas.microsoft.com/office/drawing/2014/main" id="{8383E4BF-A78A-45F5-A187-9D17CC0D70F3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4" name="AutoShape 37">
          <a:extLst>
            <a:ext uri="{FF2B5EF4-FFF2-40B4-BE49-F238E27FC236}">
              <a16:creationId xmlns:a16="http://schemas.microsoft.com/office/drawing/2014/main" id="{08514D1E-268D-4957-86D1-0B39D05432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5" name="Rectángulo 3">
          <a:extLst>
            <a:ext uri="{FF2B5EF4-FFF2-40B4-BE49-F238E27FC236}">
              <a16:creationId xmlns:a16="http://schemas.microsoft.com/office/drawing/2014/main" id="{FA204CE8-8F79-46C9-B483-DC5810C19032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6" name="Rectángulo 4">
          <a:extLst>
            <a:ext uri="{FF2B5EF4-FFF2-40B4-BE49-F238E27FC236}">
              <a16:creationId xmlns:a16="http://schemas.microsoft.com/office/drawing/2014/main" id="{F8ACD09B-17F0-45D9-9D23-053204BD91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369</xdr:row>
      <xdr:rowOff>85725</xdr:rowOff>
    </xdr:from>
    <xdr:ext cx="180975" cy="133350"/>
    <xdr:sp macro="" textlink="">
      <xdr:nvSpPr>
        <xdr:cNvPr id="1447" name="AutoShape 37">
          <a:extLst>
            <a:ext uri="{FF2B5EF4-FFF2-40B4-BE49-F238E27FC236}">
              <a16:creationId xmlns:a16="http://schemas.microsoft.com/office/drawing/2014/main" id="{AB8F2588-776F-47A4-95AD-8B77833045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370</xdr:row>
      <xdr:rowOff>19050</xdr:rowOff>
    </xdr:from>
    <xdr:ext cx="180975" cy="133350"/>
    <xdr:sp macro="" textlink="">
      <xdr:nvSpPr>
        <xdr:cNvPr id="1448" name="AutoShape 37">
          <a:extLst>
            <a:ext uri="{FF2B5EF4-FFF2-40B4-BE49-F238E27FC236}">
              <a16:creationId xmlns:a16="http://schemas.microsoft.com/office/drawing/2014/main" id="{B1636758-3BA2-4240-B2F8-CDD7849788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1449" name="AutoShape 37">
          <a:extLst>
            <a:ext uri="{FF2B5EF4-FFF2-40B4-BE49-F238E27FC236}">
              <a16:creationId xmlns:a16="http://schemas.microsoft.com/office/drawing/2014/main" id="{08D3447D-8A70-41D8-8BC0-D4DC733529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371</xdr:row>
      <xdr:rowOff>85725</xdr:rowOff>
    </xdr:from>
    <xdr:ext cx="180975" cy="133350"/>
    <xdr:sp macro="" textlink="">
      <xdr:nvSpPr>
        <xdr:cNvPr id="1450" name="AutoShape 37">
          <a:extLst>
            <a:ext uri="{FF2B5EF4-FFF2-40B4-BE49-F238E27FC236}">
              <a16:creationId xmlns:a16="http://schemas.microsoft.com/office/drawing/2014/main" id="{79BBF2C5-AF1E-4587-828C-79CB6354689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372</xdr:row>
      <xdr:rowOff>19050</xdr:rowOff>
    </xdr:from>
    <xdr:ext cx="180975" cy="133350"/>
    <xdr:sp macro="" textlink="">
      <xdr:nvSpPr>
        <xdr:cNvPr id="1451" name="AutoShape 37">
          <a:extLst>
            <a:ext uri="{FF2B5EF4-FFF2-40B4-BE49-F238E27FC236}">
              <a16:creationId xmlns:a16="http://schemas.microsoft.com/office/drawing/2014/main" id="{EB4EE9A0-BD90-403C-859F-406D8A68A7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452" name="AutoShape 37">
          <a:extLst>
            <a:ext uri="{FF2B5EF4-FFF2-40B4-BE49-F238E27FC236}">
              <a16:creationId xmlns:a16="http://schemas.microsoft.com/office/drawing/2014/main" id="{5243F96E-46C7-46AB-BB76-4E48100DF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373</xdr:row>
      <xdr:rowOff>85725</xdr:rowOff>
    </xdr:from>
    <xdr:ext cx="180975" cy="133350"/>
    <xdr:sp macro="" textlink="">
      <xdr:nvSpPr>
        <xdr:cNvPr id="1453" name="AutoShape 37">
          <a:extLst>
            <a:ext uri="{FF2B5EF4-FFF2-40B4-BE49-F238E27FC236}">
              <a16:creationId xmlns:a16="http://schemas.microsoft.com/office/drawing/2014/main" id="{6DBB4401-A02A-48A0-AE3D-038A7AE89BD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19050</xdr:rowOff>
    </xdr:from>
    <xdr:ext cx="180975" cy="133350"/>
    <xdr:sp macro="" textlink="">
      <xdr:nvSpPr>
        <xdr:cNvPr id="1454" name="AutoShape 37">
          <a:extLst>
            <a:ext uri="{FF2B5EF4-FFF2-40B4-BE49-F238E27FC236}">
              <a16:creationId xmlns:a16="http://schemas.microsoft.com/office/drawing/2014/main" id="{6C235B80-6C42-43C8-A28B-FA9811F8F53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1455" name="AutoShape 37">
          <a:extLst>
            <a:ext uri="{FF2B5EF4-FFF2-40B4-BE49-F238E27FC236}">
              <a16:creationId xmlns:a16="http://schemas.microsoft.com/office/drawing/2014/main" id="{610A50CB-EAC7-4B61-82E5-B3682AEC56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375</xdr:row>
      <xdr:rowOff>85725</xdr:rowOff>
    </xdr:from>
    <xdr:ext cx="180975" cy="133350"/>
    <xdr:sp macro="" textlink="">
      <xdr:nvSpPr>
        <xdr:cNvPr id="1456" name="AutoShape 37">
          <a:extLst>
            <a:ext uri="{FF2B5EF4-FFF2-40B4-BE49-F238E27FC236}">
              <a16:creationId xmlns:a16="http://schemas.microsoft.com/office/drawing/2014/main" id="{6F111BA9-E221-48C1-B44E-B3EE6E4F693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19050</xdr:rowOff>
    </xdr:from>
    <xdr:ext cx="180975" cy="133350"/>
    <xdr:sp macro="" textlink="">
      <xdr:nvSpPr>
        <xdr:cNvPr id="1457" name="AutoShape 37">
          <a:extLst>
            <a:ext uri="{FF2B5EF4-FFF2-40B4-BE49-F238E27FC236}">
              <a16:creationId xmlns:a16="http://schemas.microsoft.com/office/drawing/2014/main" id="{F80F36F4-9DC6-49F8-9701-4094E5231A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1458" name="AutoShape 37">
          <a:extLst>
            <a:ext uri="{FF2B5EF4-FFF2-40B4-BE49-F238E27FC236}">
              <a16:creationId xmlns:a16="http://schemas.microsoft.com/office/drawing/2014/main" id="{DFEF8925-A4D2-4318-8953-DF7EB13E3D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377</xdr:row>
      <xdr:rowOff>85725</xdr:rowOff>
    </xdr:from>
    <xdr:ext cx="180975" cy="133350"/>
    <xdr:sp macro="" textlink="">
      <xdr:nvSpPr>
        <xdr:cNvPr id="1459" name="AutoShape 37">
          <a:extLst>
            <a:ext uri="{FF2B5EF4-FFF2-40B4-BE49-F238E27FC236}">
              <a16:creationId xmlns:a16="http://schemas.microsoft.com/office/drawing/2014/main" id="{7F6B485D-F3AE-4B60-B6D9-119428EB31E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378</xdr:row>
      <xdr:rowOff>19050</xdr:rowOff>
    </xdr:from>
    <xdr:ext cx="180975" cy="133350"/>
    <xdr:sp macro="" textlink="">
      <xdr:nvSpPr>
        <xdr:cNvPr id="1460" name="AutoShape 37">
          <a:extLst>
            <a:ext uri="{FF2B5EF4-FFF2-40B4-BE49-F238E27FC236}">
              <a16:creationId xmlns:a16="http://schemas.microsoft.com/office/drawing/2014/main" id="{766FDC15-C2E4-4880-A033-862D31BB6E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1461" name="AutoShape 37">
          <a:extLst>
            <a:ext uri="{FF2B5EF4-FFF2-40B4-BE49-F238E27FC236}">
              <a16:creationId xmlns:a16="http://schemas.microsoft.com/office/drawing/2014/main" id="{0C67444E-1906-4C7D-A4EB-242D555D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379</xdr:row>
      <xdr:rowOff>85725</xdr:rowOff>
    </xdr:from>
    <xdr:ext cx="180975" cy="133350"/>
    <xdr:sp macro="" textlink="">
      <xdr:nvSpPr>
        <xdr:cNvPr id="1462" name="AutoShape 37">
          <a:extLst>
            <a:ext uri="{FF2B5EF4-FFF2-40B4-BE49-F238E27FC236}">
              <a16:creationId xmlns:a16="http://schemas.microsoft.com/office/drawing/2014/main" id="{1109F95E-BC3E-44B0-9338-C39DA51E915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380</xdr:row>
      <xdr:rowOff>19050</xdr:rowOff>
    </xdr:from>
    <xdr:ext cx="180975" cy="133350"/>
    <xdr:sp macro="" textlink="">
      <xdr:nvSpPr>
        <xdr:cNvPr id="1463" name="AutoShape 37">
          <a:extLst>
            <a:ext uri="{FF2B5EF4-FFF2-40B4-BE49-F238E27FC236}">
              <a16:creationId xmlns:a16="http://schemas.microsoft.com/office/drawing/2014/main" id="{5C35283E-11C8-4D8F-A9E4-3ED37CC2DB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1464" name="AutoShape 37">
          <a:extLst>
            <a:ext uri="{FF2B5EF4-FFF2-40B4-BE49-F238E27FC236}">
              <a16:creationId xmlns:a16="http://schemas.microsoft.com/office/drawing/2014/main" id="{3926E212-F5C3-455D-858A-9962B44F82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381</xdr:row>
      <xdr:rowOff>85725</xdr:rowOff>
    </xdr:from>
    <xdr:ext cx="180975" cy="133350"/>
    <xdr:sp macro="" textlink="">
      <xdr:nvSpPr>
        <xdr:cNvPr id="1465" name="AutoShape 37">
          <a:extLst>
            <a:ext uri="{FF2B5EF4-FFF2-40B4-BE49-F238E27FC236}">
              <a16:creationId xmlns:a16="http://schemas.microsoft.com/office/drawing/2014/main" id="{69B6C1FD-90A4-463E-8492-35059D11665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382</xdr:row>
      <xdr:rowOff>19050</xdr:rowOff>
    </xdr:from>
    <xdr:ext cx="180975" cy="133350"/>
    <xdr:sp macro="" textlink="">
      <xdr:nvSpPr>
        <xdr:cNvPr id="1466" name="AutoShape 37">
          <a:extLst>
            <a:ext uri="{FF2B5EF4-FFF2-40B4-BE49-F238E27FC236}">
              <a16:creationId xmlns:a16="http://schemas.microsoft.com/office/drawing/2014/main" id="{0B80B92B-B389-4794-9133-2FDC15AE62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1467" name="AutoShape 37">
          <a:extLst>
            <a:ext uri="{FF2B5EF4-FFF2-40B4-BE49-F238E27FC236}">
              <a16:creationId xmlns:a16="http://schemas.microsoft.com/office/drawing/2014/main" id="{4B6959A6-3A99-4225-AC1A-5AA190D305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85725</xdr:rowOff>
    </xdr:from>
    <xdr:ext cx="180975" cy="133350"/>
    <xdr:sp macro="" textlink="">
      <xdr:nvSpPr>
        <xdr:cNvPr id="1468" name="AutoShape 37">
          <a:extLst>
            <a:ext uri="{FF2B5EF4-FFF2-40B4-BE49-F238E27FC236}">
              <a16:creationId xmlns:a16="http://schemas.microsoft.com/office/drawing/2014/main" id="{AAF11983-B3B3-4D04-A32B-8CFDFE4A08B1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384</xdr:row>
      <xdr:rowOff>19050</xdr:rowOff>
    </xdr:from>
    <xdr:ext cx="180975" cy="133350"/>
    <xdr:sp macro="" textlink="">
      <xdr:nvSpPr>
        <xdr:cNvPr id="1469" name="AutoShape 37">
          <a:extLst>
            <a:ext uri="{FF2B5EF4-FFF2-40B4-BE49-F238E27FC236}">
              <a16:creationId xmlns:a16="http://schemas.microsoft.com/office/drawing/2014/main" id="{A11B7F41-C5F9-4B1C-A515-C436B5D305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1470" name="AutoShape 37">
          <a:extLst>
            <a:ext uri="{FF2B5EF4-FFF2-40B4-BE49-F238E27FC236}">
              <a16:creationId xmlns:a16="http://schemas.microsoft.com/office/drawing/2014/main" id="{4C302117-849C-48BD-9405-B61D5061F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385</xdr:row>
      <xdr:rowOff>0</xdr:rowOff>
    </xdr:from>
    <xdr:ext cx="180975" cy="133350"/>
    <xdr:sp macro="" textlink="">
      <xdr:nvSpPr>
        <xdr:cNvPr id="1471" name="AutoShape 37">
          <a:extLst>
            <a:ext uri="{FF2B5EF4-FFF2-40B4-BE49-F238E27FC236}">
              <a16:creationId xmlns:a16="http://schemas.microsoft.com/office/drawing/2014/main" id="{2EDB6872-8AD7-444F-B2A2-79334E8F2B3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385</xdr:row>
      <xdr:rowOff>19050</xdr:rowOff>
    </xdr:from>
    <xdr:ext cx="180975" cy="133350"/>
    <xdr:sp macro="" textlink="">
      <xdr:nvSpPr>
        <xdr:cNvPr id="1472" name="AutoShape 37">
          <a:extLst>
            <a:ext uri="{FF2B5EF4-FFF2-40B4-BE49-F238E27FC236}">
              <a16:creationId xmlns:a16="http://schemas.microsoft.com/office/drawing/2014/main" id="{DA218180-1509-4D61-AECB-5F6BC90482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1473" name="AutoShape 37">
          <a:extLst>
            <a:ext uri="{FF2B5EF4-FFF2-40B4-BE49-F238E27FC236}">
              <a16:creationId xmlns:a16="http://schemas.microsoft.com/office/drawing/2014/main" id="{99F28CB4-A3ED-4736-A953-89E3DD2A1E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386</xdr:row>
      <xdr:rowOff>85725</xdr:rowOff>
    </xdr:from>
    <xdr:ext cx="180975" cy="133350"/>
    <xdr:sp macro="" textlink="">
      <xdr:nvSpPr>
        <xdr:cNvPr id="1474" name="AutoShape 37">
          <a:extLst>
            <a:ext uri="{FF2B5EF4-FFF2-40B4-BE49-F238E27FC236}">
              <a16:creationId xmlns:a16="http://schemas.microsoft.com/office/drawing/2014/main" id="{47A265DA-E2CD-4B67-9B9A-DC25CDB7654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19050</xdr:rowOff>
    </xdr:from>
    <xdr:ext cx="180975" cy="133350"/>
    <xdr:sp macro="" textlink="">
      <xdr:nvSpPr>
        <xdr:cNvPr id="1475" name="AutoShape 37">
          <a:extLst>
            <a:ext uri="{FF2B5EF4-FFF2-40B4-BE49-F238E27FC236}">
              <a16:creationId xmlns:a16="http://schemas.microsoft.com/office/drawing/2014/main" id="{E4E9C68F-BAE7-4AA5-B211-488409BDB9D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1476" name="AutoShape 37">
          <a:extLst>
            <a:ext uri="{FF2B5EF4-FFF2-40B4-BE49-F238E27FC236}">
              <a16:creationId xmlns:a16="http://schemas.microsoft.com/office/drawing/2014/main" id="{3744B301-A883-4224-ABE0-4028F19590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388</xdr:row>
      <xdr:rowOff>85725</xdr:rowOff>
    </xdr:from>
    <xdr:ext cx="180975" cy="133350"/>
    <xdr:sp macro="" textlink="">
      <xdr:nvSpPr>
        <xdr:cNvPr id="1477" name="AutoShape 37">
          <a:extLst>
            <a:ext uri="{FF2B5EF4-FFF2-40B4-BE49-F238E27FC236}">
              <a16:creationId xmlns:a16="http://schemas.microsoft.com/office/drawing/2014/main" id="{ABBC9B65-8EA1-49E1-B23C-C4954F73955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389</xdr:row>
      <xdr:rowOff>19050</xdr:rowOff>
    </xdr:from>
    <xdr:ext cx="180975" cy="133350"/>
    <xdr:sp macro="" textlink="">
      <xdr:nvSpPr>
        <xdr:cNvPr id="1478" name="AutoShape 37">
          <a:extLst>
            <a:ext uri="{FF2B5EF4-FFF2-40B4-BE49-F238E27FC236}">
              <a16:creationId xmlns:a16="http://schemas.microsoft.com/office/drawing/2014/main" id="{E8064AB4-B227-441A-A793-A26827FD32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1479" name="AutoShape 37">
          <a:extLst>
            <a:ext uri="{FF2B5EF4-FFF2-40B4-BE49-F238E27FC236}">
              <a16:creationId xmlns:a16="http://schemas.microsoft.com/office/drawing/2014/main" id="{BB6D37A5-9F0F-4E49-A9F8-A6DB7C04B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0" name="AutoShape 37">
          <a:extLst>
            <a:ext uri="{FF2B5EF4-FFF2-40B4-BE49-F238E27FC236}">
              <a16:creationId xmlns:a16="http://schemas.microsoft.com/office/drawing/2014/main" id="{7154F55A-E263-468C-B97D-60DABF9AAF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1" name="AutoShape 37">
          <a:extLst>
            <a:ext uri="{FF2B5EF4-FFF2-40B4-BE49-F238E27FC236}">
              <a16:creationId xmlns:a16="http://schemas.microsoft.com/office/drawing/2014/main" id="{8E5A4446-B548-46C5-BA79-62964273D6E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482" name="AutoShape 37">
          <a:extLst>
            <a:ext uri="{FF2B5EF4-FFF2-40B4-BE49-F238E27FC236}">
              <a16:creationId xmlns:a16="http://schemas.microsoft.com/office/drawing/2014/main" id="{D88057E6-2D22-4CFC-A94B-624B027AD2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3" name="AutoShape 37">
          <a:extLst>
            <a:ext uri="{FF2B5EF4-FFF2-40B4-BE49-F238E27FC236}">
              <a16:creationId xmlns:a16="http://schemas.microsoft.com/office/drawing/2014/main" id="{A42A77CC-93E9-4D4E-8B8D-AEB079B511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4" name="AutoShape 37">
          <a:extLst>
            <a:ext uri="{FF2B5EF4-FFF2-40B4-BE49-F238E27FC236}">
              <a16:creationId xmlns:a16="http://schemas.microsoft.com/office/drawing/2014/main" id="{5136F257-C04D-4047-9426-051250FC7D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5" name="AutoShape 37">
          <a:extLst>
            <a:ext uri="{FF2B5EF4-FFF2-40B4-BE49-F238E27FC236}">
              <a16:creationId xmlns:a16="http://schemas.microsoft.com/office/drawing/2014/main" id="{75687D75-AA1F-4CFA-BD08-57BD77D033A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486" name="AutoShape 37">
          <a:extLst>
            <a:ext uri="{FF2B5EF4-FFF2-40B4-BE49-F238E27FC236}">
              <a16:creationId xmlns:a16="http://schemas.microsoft.com/office/drawing/2014/main" id="{8926DB41-C087-4528-87E2-A9FE95FB3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7" name="AutoShape 37">
          <a:extLst>
            <a:ext uri="{FF2B5EF4-FFF2-40B4-BE49-F238E27FC236}">
              <a16:creationId xmlns:a16="http://schemas.microsoft.com/office/drawing/2014/main" id="{1A62A756-9E10-463B-B381-2A962474FC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8" name="AutoShape 37">
          <a:extLst>
            <a:ext uri="{FF2B5EF4-FFF2-40B4-BE49-F238E27FC236}">
              <a16:creationId xmlns:a16="http://schemas.microsoft.com/office/drawing/2014/main" id="{C8FB86C7-E145-470C-913C-DE07252CC84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89" name="AutoShape 37">
          <a:extLst>
            <a:ext uri="{FF2B5EF4-FFF2-40B4-BE49-F238E27FC236}">
              <a16:creationId xmlns:a16="http://schemas.microsoft.com/office/drawing/2014/main" id="{035FB3AB-EABA-48C2-96F6-340BE5F105C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490" name="AutoShape 37">
          <a:extLst>
            <a:ext uri="{FF2B5EF4-FFF2-40B4-BE49-F238E27FC236}">
              <a16:creationId xmlns:a16="http://schemas.microsoft.com/office/drawing/2014/main" id="{9D80B8C5-557B-43B4-B82B-BA720C781A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91" name="AutoShape 37">
          <a:extLst>
            <a:ext uri="{FF2B5EF4-FFF2-40B4-BE49-F238E27FC236}">
              <a16:creationId xmlns:a16="http://schemas.microsoft.com/office/drawing/2014/main" id="{374988E5-10E7-4E6D-9060-23FD3944BA7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92" name="AutoShape 37">
          <a:extLst>
            <a:ext uri="{FF2B5EF4-FFF2-40B4-BE49-F238E27FC236}">
              <a16:creationId xmlns:a16="http://schemas.microsoft.com/office/drawing/2014/main" id="{0F8886BA-4E29-4BDB-9894-1CADC1E455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93" name="AutoShape 37">
          <a:extLst>
            <a:ext uri="{FF2B5EF4-FFF2-40B4-BE49-F238E27FC236}">
              <a16:creationId xmlns:a16="http://schemas.microsoft.com/office/drawing/2014/main" id="{BD668553-E0EB-434B-8E5D-6B7DAEA8A06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494" name="AutoShape 37">
          <a:extLst>
            <a:ext uri="{FF2B5EF4-FFF2-40B4-BE49-F238E27FC236}">
              <a16:creationId xmlns:a16="http://schemas.microsoft.com/office/drawing/2014/main" id="{9498E113-9F75-4ED3-B6E4-A9636605E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95" name="AutoShape 37">
          <a:extLst>
            <a:ext uri="{FF2B5EF4-FFF2-40B4-BE49-F238E27FC236}">
              <a16:creationId xmlns:a16="http://schemas.microsoft.com/office/drawing/2014/main" id="{D903E443-DB71-4FD0-BBB0-2CA40324FA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96" name="AutoShape 37">
          <a:extLst>
            <a:ext uri="{FF2B5EF4-FFF2-40B4-BE49-F238E27FC236}">
              <a16:creationId xmlns:a16="http://schemas.microsoft.com/office/drawing/2014/main" id="{9D203A54-2BCE-4029-B92B-420E55CB30F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97" name="AutoShape 37">
          <a:extLst>
            <a:ext uri="{FF2B5EF4-FFF2-40B4-BE49-F238E27FC236}">
              <a16:creationId xmlns:a16="http://schemas.microsoft.com/office/drawing/2014/main" id="{43F6BA72-48A7-4656-B4FF-BAF456EE14B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498" name="AutoShape 37">
          <a:extLst>
            <a:ext uri="{FF2B5EF4-FFF2-40B4-BE49-F238E27FC236}">
              <a16:creationId xmlns:a16="http://schemas.microsoft.com/office/drawing/2014/main" id="{FDE00C29-A0FA-422C-B940-201B7BA09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499" name="AutoShape 37">
          <a:extLst>
            <a:ext uri="{FF2B5EF4-FFF2-40B4-BE49-F238E27FC236}">
              <a16:creationId xmlns:a16="http://schemas.microsoft.com/office/drawing/2014/main" id="{B1EB5E63-AC6D-4C0C-98BC-28E94C35A38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500" name="AutoShape 37">
          <a:extLst>
            <a:ext uri="{FF2B5EF4-FFF2-40B4-BE49-F238E27FC236}">
              <a16:creationId xmlns:a16="http://schemas.microsoft.com/office/drawing/2014/main" id="{13AD91FF-FF07-4B57-8D6E-6C0F179B005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501" name="AutoShape 37">
          <a:extLst>
            <a:ext uri="{FF2B5EF4-FFF2-40B4-BE49-F238E27FC236}">
              <a16:creationId xmlns:a16="http://schemas.microsoft.com/office/drawing/2014/main" id="{8E352656-4B71-4D24-8E14-796B36958F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502" name="AutoShape 37">
          <a:extLst>
            <a:ext uri="{FF2B5EF4-FFF2-40B4-BE49-F238E27FC236}">
              <a16:creationId xmlns:a16="http://schemas.microsoft.com/office/drawing/2014/main" id="{CA564271-1E29-48FE-932B-031622E9BE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0</xdr:rowOff>
    </xdr:from>
    <xdr:ext cx="180975" cy="133350"/>
    <xdr:sp macro="" textlink="">
      <xdr:nvSpPr>
        <xdr:cNvPr id="1503" name="AutoShape 37">
          <a:extLst>
            <a:ext uri="{FF2B5EF4-FFF2-40B4-BE49-F238E27FC236}">
              <a16:creationId xmlns:a16="http://schemas.microsoft.com/office/drawing/2014/main" id="{97017B1E-3F86-41A4-8C0D-8B2281833C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504" name="AutoShape 37">
          <a:extLst>
            <a:ext uri="{FF2B5EF4-FFF2-40B4-BE49-F238E27FC236}">
              <a16:creationId xmlns:a16="http://schemas.microsoft.com/office/drawing/2014/main" id="{861BAE41-F172-4217-9501-E3A866B53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505" name="AutoShape 37">
          <a:extLst>
            <a:ext uri="{FF2B5EF4-FFF2-40B4-BE49-F238E27FC236}">
              <a16:creationId xmlns:a16="http://schemas.microsoft.com/office/drawing/2014/main" id="{FDF4938D-1D5D-4255-8DB5-0BD7A8B1EE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506" name="AutoShape 37">
          <a:extLst>
            <a:ext uri="{FF2B5EF4-FFF2-40B4-BE49-F238E27FC236}">
              <a16:creationId xmlns:a16="http://schemas.microsoft.com/office/drawing/2014/main" id="{5BBF3D59-CDD8-4642-83F3-0E465D5C51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507" name="AutoShape 37">
          <a:extLst>
            <a:ext uri="{FF2B5EF4-FFF2-40B4-BE49-F238E27FC236}">
              <a16:creationId xmlns:a16="http://schemas.microsoft.com/office/drawing/2014/main" id="{B570D0C3-47A9-46AC-AA90-9F4D50D0C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508" name="AutoShape 37">
          <a:extLst>
            <a:ext uri="{FF2B5EF4-FFF2-40B4-BE49-F238E27FC236}">
              <a16:creationId xmlns:a16="http://schemas.microsoft.com/office/drawing/2014/main" id="{7F5C2836-BB15-4941-9F66-9AFDF51EDD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509" name="AutoShape 37">
          <a:extLst>
            <a:ext uri="{FF2B5EF4-FFF2-40B4-BE49-F238E27FC236}">
              <a16:creationId xmlns:a16="http://schemas.microsoft.com/office/drawing/2014/main" id="{6BDBA159-DE4A-478C-BA2F-2C94E7B2C9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10" name="AutoShape 37">
          <a:extLst>
            <a:ext uri="{FF2B5EF4-FFF2-40B4-BE49-F238E27FC236}">
              <a16:creationId xmlns:a16="http://schemas.microsoft.com/office/drawing/2014/main" id="{2BB9E7C1-745D-4060-85EC-2EE2275BB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511" name="AutoShape 37">
          <a:extLst>
            <a:ext uri="{FF2B5EF4-FFF2-40B4-BE49-F238E27FC236}">
              <a16:creationId xmlns:a16="http://schemas.microsoft.com/office/drawing/2014/main" id="{1E4ECA87-592D-420A-B980-42B6CA472D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512" name="AutoShape 37">
          <a:extLst>
            <a:ext uri="{FF2B5EF4-FFF2-40B4-BE49-F238E27FC236}">
              <a16:creationId xmlns:a16="http://schemas.microsoft.com/office/drawing/2014/main" id="{685AE698-9D29-4FE4-A08A-FFD01C6577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513" name="AutoShape 37">
          <a:extLst>
            <a:ext uri="{FF2B5EF4-FFF2-40B4-BE49-F238E27FC236}">
              <a16:creationId xmlns:a16="http://schemas.microsoft.com/office/drawing/2014/main" id="{2E052532-1901-4097-801F-CFDDB8E414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514" name="AutoShape 37">
          <a:extLst>
            <a:ext uri="{FF2B5EF4-FFF2-40B4-BE49-F238E27FC236}">
              <a16:creationId xmlns:a16="http://schemas.microsoft.com/office/drawing/2014/main" id="{1AF903ED-E068-4F1B-9A9C-5F7AF2F1CF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515" name="AutoShape 37">
          <a:extLst>
            <a:ext uri="{FF2B5EF4-FFF2-40B4-BE49-F238E27FC236}">
              <a16:creationId xmlns:a16="http://schemas.microsoft.com/office/drawing/2014/main" id="{F2D72344-2885-4BC7-90B1-BDDCD1916C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516" name="AutoShape 37">
          <a:extLst>
            <a:ext uri="{FF2B5EF4-FFF2-40B4-BE49-F238E27FC236}">
              <a16:creationId xmlns:a16="http://schemas.microsoft.com/office/drawing/2014/main" id="{F9A1F4D3-6C9A-486F-857A-1924E292D5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517" name="AutoShape 37">
          <a:extLst>
            <a:ext uri="{FF2B5EF4-FFF2-40B4-BE49-F238E27FC236}">
              <a16:creationId xmlns:a16="http://schemas.microsoft.com/office/drawing/2014/main" id="{4EB10802-D767-40CE-B613-E69263B47D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518" name="AutoShape 37">
          <a:extLst>
            <a:ext uri="{FF2B5EF4-FFF2-40B4-BE49-F238E27FC236}">
              <a16:creationId xmlns:a16="http://schemas.microsoft.com/office/drawing/2014/main" id="{DAE36BCC-208D-48BC-A714-266F9260ED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519" name="AutoShape 37">
          <a:extLst>
            <a:ext uri="{FF2B5EF4-FFF2-40B4-BE49-F238E27FC236}">
              <a16:creationId xmlns:a16="http://schemas.microsoft.com/office/drawing/2014/main" id="{63757EAD-7A52-4DE1-955C-FE5FECC99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520" name="AutoShape 37">
          <a:extLst>
            <a:ext uri="{FF2B5EF4-FFF2-40B4-BE49-F238E27FC236}">
              <a16:creationId xmlns:a16="http://schemas.microsoft.com/office/drawing/2014/main" id="{6CB3F82A-8F0B-4E62-A969-2B2810B2F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521" name="AutoShape 37">
          <a:extLst>
            <a:ext uri="{FF2B5EF4-FFF2-40B4-BE49-F238E27FC236}">
              <a16:creationId xmlns:a16="http://schemas.microsoft.com/office/drawing/2014/main" id="{87F013A6-44ED-40DC-AF55-ACEF18ABD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2" name="AutoShape 37">
          <a:extLst>
            <a:ext uri="{FF2B5EF4-FFF2-40B4-BE49-F238E27FC236}">
              <a16:creationId xmlns:a16="http://schemas.microsoft.com/office/drawing/2014/main" id="{D3D45379-5284-4A1A-A1EA-B0E693C4D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3" name="AutoShape 37">
          <a:extLst>
            <a:ext uri="{FF2B5EF4-FFF2-40B4-BE49-F238E27FC236}">
              <a16:creationId xmlns:a16="http://schemas.microsoft.com/office/drawing/2014/main" id="{D7F62885-C97A-43C9-B3C5-1E213F110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4" name="AutoShape 37">
          <a:extLst>
            <a:ext uri="{FF2B5EF4-FFF2-40B4-BE49-F238E27FC236}">
              <a16:creationId xmlns:a16="http://schemas.microsoft.com/office/drawing/2014/main" id="{FA1DD24E-2007-4544-B230-6959EAB2B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5" name="AutoShape 37">
          <a:extLst>
            <a:ext uri="{FF2B5EF4-FFF2-40B4-BE49-F238E27FC236}">
              <a16:creationId xmlns:a16="http://schemas.microsoft.com/office/drawing/2014/main" id="{403E4269-979A-4ECE-A0CD-0BD94D0D15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1526" name="AutoShape 37">
          <a:extLst>
            <a:ext uri="{FF2B5EF4-FFF2-40B4-BE49-F238E27FC236}">
              <a16:creationId xmlns:a16="http://schemas.microsoft.com/office/drawing/2014/main" id="{6D291704-AE2C-4F1D-B7D9-D0DE20A343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52</xdr:row>
      <xdr:rowOff>47625</xdr:rowOff>
    </xdr:from>
    <xdr:ext cx="180975" cy="133350"/>
    <xdr:sp macro="" textlink="">
      <xdr:nvSpPr>
        <xdr:cNvPr id="1527" name="AutoShape 37">
          <a:extLst>
            <a:ext uri="{FF2B5EF4-FFF2-40B4-BE49-F238E27FC236}">
              <a16:creationId xmlns:a16="http://schemas.microsoft.com/office/drawing/2014/main" id="{6DE7141D-5F07-4A61-8480-3E8D608986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1528" name="AutoShape 37">
          <a:extLst>
            <a:ext uri="{FF2B5EF4-FFF2-40B4-BE49-F238E27FC236}">
              <a16:creationId xmlns:a16="http://schemas.microsoft.com/office/drawing/2014/main" id="{0204E23B-E429-43D3-90E1-83B2CC6645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1529" name="AutoShape 37">
          <a:extLst>
            <a:ext uri="{FF2B5EF4-FFF2-40B4-BE49-F238E27FC236}">
              <a16:creationId xmlns:a16="http://schemas.microsoft.com/office/drawing/2014/main" id="{0CD0FEDD-958F-497F-A3D2-9900B9DC7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1530" name="AutoShape 37">
          <a:extLst>
            <a:ext uri="{FF2B5EF4-FFF2-40B4-BE49-F238E27FC236}">
              <a16:creationId xmlns:a16="http://schemas.microsoft.com/office/drawing/2014/main" id="{C77D77ED-19E8-4E45-A433-184E7799EA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47625</xdr:rowOff>
    </xdr:from>
    <xdr:ext cx="180975" cy="133350"/>
    <xdr:sp macro="" textlink="">
      <xdr:nvSpPr>
        <xdr:cNvPr id="1531" name="AutoShape 37">
          <a:extLst>
            <a:ext uri="{FF2B5EF4-FFF2-40B4-BE49-F238E27FC236}">
              <a16:creationId xmlns:a16="http://schemas.microsoft.com/office/drawing/2014/main" id="{A649F430-6DF2-4A35-B6F8-D755908438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532" name="AutoShape 37">
          <a:extLst>
            <a:ext uri="{FF2B5EF4-FFF2-40B4-BE49-F238E27FC236}">
              <a16:creationId xmlns:a16="http://schemas.microsoft.com/office/drawing/2014/main" id="{A8B79284-CE98-41BA-9175-0536D08BE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533" name="AutoShape 37">
          <a:extLst>
            <a:ext uri="{FF2B5EF4-FFF2-40B4-BE49-F238E27FC236}">
              <a16:creationId xmlns:a16="http://schemas.microsoft.com/office/drawing/2014/main" id="{A09A4E7F-F423-482B-BDAB-CF221021E0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534" name="AutoShape 37">
          <a:extLst>
            <a:ext uri="{FF2B5EF4-FFF2-40B4-BE49-F238E27FC236}">
              <a16:creationId xmlns:a16="http://schemas.microsoft.com/office/drawing/2014/main" id="{86F9F7B2-12F9-448A-A348-0F10A43F4C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1535" name="AutoShape 37">
          <a:extLst>
            <a:ext uri="{FF2B5EF4-FFF2-40B4-BE49-F238E27FC236}">
              <a16:creationId xmlns:a16="http://schemas.microsoft.com/office/drawing/2014/main" id="{5F298AAC-089D-42D3-8F43-2E72712B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1536" name="AutoShape 37">
          <a:extLst>
            <a:ext uri="{FF2B5EF4-FFF2-40B4-BE49-F238E27FC236}">
              <a16:creationId xmlns:a16="http://schemas.microsoft.com/office/drawing/2014/main" id="{D36FD7B5-4E9E-47E8-AEB2-247E9557F5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1537" name="AutoShape 37">
          <a:extLst>
            <a:ext uri="{FF2B5EF4-FFF2-40B4-BE49-F238E27FC236}">
              <a16:creationId xmlns:a16="http://schemas.microsoft.com/office/drawing/2014/main" id="{4C6F9148-6EA6-49A1-886B-26573DFBCF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1538" name="AutoShape 37">
          <a:extLst>
            <a:ext uri="{FF2B5EF4-FFF2-40B4-BE49-F238E27FC236}">
              <a16:creationId xmlns:a16="http://schemas.microsoft.com/office/drawing/2014/main" id="{971A9A03-C569-4839-8218-F62B186AE4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1539" name="AutoShape 37">
          <a:extLst>
            <a:ext uri="{FF2B5EF4-FFF2-40B4-BE49-F238E27FC236}">
              <a16:creationId xmlns:a16="http://schemas.microsoft.com/office/drawing/2014/main" id="{AA9AFCE7-0037-4148-A3ED-4334362F5B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1540" name="AutoShape 37">
          <a:extLst>
            <a:ext uri="{FF2B5EF4-FFF2-40B4-BE49-F238E27FC236}">
              <a16:creationId xmlns:a16="http://schemas.microsoft.com/office/drawing/2014/main" id="{DDA50420-12AB-4F5F-BFFE-B678A36306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1541" name="AutoShape 37">
          <a:extLst>
            <a:ext uri="{FF2B5EF4-FFF2-40B4-BE49-F238E27FC236}">
              <a16:creationId xmlns:a16="http://schemas.microsoft.com/office/drawing/2014/main" id="{87289C3A-FEF7-4C71-AA5C-9B8F85A2EC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1542" name="AutoShape 37">
          <a:extLst>
            <a:ext uri="{FF2B5EF4-FFF2-40B4-BE49-F238E27FC236}">
              <a16:creationId xmlns:a16="http://schemas.microsoft.com/office/drawing/2014/main" id="{F7B2A89A-0ECE-4E7C-BA90-BDC0D5323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1543" name="AutoShape 37">
          <a:extLst>
            <a:ext uri="{FF2B5EF4-FFF2-40B4-BE49-F238E27FC236}">
              <a16:creationId xmlns:a16="http://schemas.microsoft.com/office/drawing/2014/main" id="{2F490183-FF62-45D5-8115-D2536B2A7C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1544" name="AutoShape 37">
          <a:extLst>
            <a:ext uri="{FF2B5EF4-FFF2-40B4-BE49-F238E27FC236}">
              <a16:creationId xmlns:a16="http://schemas.microsoft.com/office/drawing/2014/main" id="{65D96F86-F57E-4605-8602-E9AED1087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1545" name="AutoShape 37">
          <a:extLst>
            <a:ext uri="{FF2B5EF4-FFF2-40B4-BE49-F238E27FC236}">
              <a16:creationId xmlns:a16="http://schemas.microsoft.com/office/drawing/2014/main" id="{27C183C5-DE84-4B1D-BED5-55AC30AB13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1546" name="AutoShape 37">
          <a:extLst>
            <a:ext uri="{FF2B5EF4-FFF2-40B4-BE49-F238E27FC236}">
              <a16:creationId xmlns:a16="http://schemas.microsoft.com/office/drawing/2014/main" id="{24D39731-9D2E-4E56-87C6-C07E886A44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1547" name="AutoShape 37">
          <a:extLst>
            <a:ext uri="{FF2B5EF4-FFF2-40B4-BE49-F238E27FC236}">
              <a16:creationId xmlns:a16="http://schemas.microsoft.com/office/drawing/2014/main" id="{71036528-667A-4389-B7C2-38218E8D10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1548" name="AutoShape 37">
          <a:extLst>
            <a:ext uri="{FF2B5EF4-FFF2-40B4-BE49-F238E27FC236}">
              <a16:creationId xmlns:a16="http://schemas.microsoft.com/office/drawing/2014/main" id="{7CE90BEB-BD76-42DE-807C-514D2E6C6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1549" name="AutoShape 37">
          <a:extLst>
            <a:ext uri="{FF2B5EF4-FFF2-40B4-BE49-F238E27FC236}">
              <a16:creationId xmlns:a16="http://schemas.microsoft.com/office/drawing/2014/main" id="{60825D26-7F46-47D1-B048-357546A4EA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1550" name="AutoShape 37">
          <a:extLst>
            <a:ext uri="{FF2B5EF4-FFF2-40B4-BE49-F238E27FC236}">
              <a16:creationId xmlns:a16="http://schemas.microsoft.com/office/drawing/2014/main" id="{7CA09D90-E3AA-4117-90AF-FFEBB866C8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1551" name="AutoShape 37">
          <a:extLst>
            <a:ext uri="{FF2B5EF4-FFF2-40B4-BE49-F238E27FC236}">
              <a16:creationId xmlns:a16="http://schemas.microsoft.com/office/drawing/2014/main" id="{BFB0BBC3-3E3E-461F-B0C8-5E33295D99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1552" name="AutoShape 37">
          <a:extLst>
            <a:ext uri="{FF2B5EF4-FFF2-40B4-BE49-F238E27FC236}">
              <a16:creationId xmlns:a16="http://schemas.microsoft.com/office/drawing/2014/main" id="{BAEDA14B-9134-4B15-B40F-6E641DB6A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1553" name="AutoShape 37">
          <a:extLst>
            <a:ext uri="{FF2B5EF4-FFF2-40B4-BE49-F238E27FC236}">
              <a16:creationId xmlns:a16="http://schemas.microsoft.com/office/drawing/2014/main" id="{DB46C18F-2474-4F84-AC63-68FB1B6F48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554" name="AutoShape 37">
          <a:extLst>
            <a:ext uri="{FF2B5EF4-FFF2-40B4-BE49-F238E27FC236}">
              <a16:creationId xmlns:a16="http://schemas.microsoft.com/office/drawing/2014/main" id="{F84F30C2-5505-4A06-B5A3-1361F5502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555" name="AutoShape 37">
          <a:extLst>
            <a:ext uri="{FF2B5EF4-FFF2-40B4-BE49-F238E27FC236}">
              <a16:creationId xmlns:a16="http://schemas.microsoft.com/office/drawing/2014/main" id="{D9123911-C5BF-4AF6-AD08-24B49EE7D0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556" name="AutoShape 37">
          <a:extLst>
            <a:ext uri="{FF2B5EF4-FFF2-40B4-BE49-F238E27FC236}">
              <a16:creationId xmlns:a16="http://schemas.microsoft.com/office/drawing/2014/main" id="{3CC2211C-3122-4DC4-B933-C7C341B6E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557" name="AutoShape 37">
          <a:extLst>
            <a:ext uri="{FF2B5EF4-FFF2-40B4-BE49-F238E27FC236}">
              <a16:creationId xmlns:a16="http://schemas.microsoft.com/office/drawing/2014/main" id="{E46D5926-7A0D-41B7-B707-2E68DA3B2B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558" name="AutoShape 37">
          <a:extLst>
            <a:ext uri="{FF2B5EF4-FFF2-40B4-BE49-F238E27FC236}">
              <a16:creationId xmlns:a16="http://schemas.microsoft.com/office/drawing/2014/main" id="{4216633B-3E3C-48C3-8F9C-2938BA6CF2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559" name="AutoShape 37">
          <a:extLst>
            <a:ext uri="{FF2B5EF4-FFF2-40B4-BE49-F238E27FC236}">
              <a16:creationId xmlns:a16="http://schemas.microsoft.com/office/drawing/2014/main" id="{5E617DFC-B3E9-46A9-B832-2755144A8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560" name="AutoShape 37">
          <a:extLst>
            <a:ext uri="{FF2B5EF4-FFF2-40B4-BE49-F238E27FC236}">
              <a16:creationId xmlns:a16="http://schemas.microsoft.com/office/drawing/2014/main" id="{4231DBB7-798D-4E54-A19D-3B80A545C4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1561" name="AutoShape 37">
          <a:extLst>
            <a:ext uri="{FF2B5EF4-FFF2-40B4-BE49-F238E27FC236}">
              <a16:creationId xmlns:a16="http://schemas.microsoft.com/office/drawing/2014/main" id="{B0F057DC-CF21-42E2-A2E6-DA4CCA158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562" name="AutoShape 37">
          <a:extLst>
            <a:ext uri="{FF2B5EF4-FFF2-40B4-BE49-F238E27FC236}">
              <a16:creationId xmlns:a16="http://schemas.microsoft.com/office/drawing/2014/main" id="{DD9184D1-69D4-4E99-9673-E7E40D34B0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563" name="AutoShape 37">
          <a:extLst>
            <a:ext uri="{FF2B5EF4-FFF2-40B4-BE49-F238E27FC236}">
              <a16:creationId xmlns:a16="http://schemas.microsoft.com/office/drawing/2014/main" id="{B5768385-3AE3-43DC-9DBD-9628E3DEDD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564" name="AutoShape 37">
          <a:extLst>
            <a:ext uri="{FF2B5EF4-FFF2-40B4-BE49-F238E27FC236}">
              <a16:creationId xmlns:a16="http://schemas.microsoft.com/office/drawing/2014/main" id="{07BFBA4E-896A-4759-8CA0-252975137E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565" name="AutoShape 37">
          <a:extLst>
            <a:ext uri="{FF2B5EF4-FFF2-40B4-BE49-F238E27FC236}">
              <a16:creationId xmlns:a16="http://schemas.microsoft.com/office/drawing/2014/main" id="{4943A15D-E027-462E-B54B-B0F0520E20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566" name="AutoShape 37">
          <a:extLst>
            <a:ext uri="{FF2B5EF4-FFF2-40B4-BE49-F238E27FC236}">
              <a16:creationId xmlns:a16="http://schemas.microsoft.com/office/drawing/2014/main" id="{DF96F6F6-82AE-441B-AA0E-7A432CA273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567" name="AutoShape 37">
          <a:extLst>
            <a:ext uri="{FF2B5EF4-FFF2-40B4-BE49-F238E27FC236}">
              <a16:creationId xmlns:a16="http://schemas.microsoft.com/office/drawing/2014/main" id="{208BB11B-683F-41AD-A257-735662E8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0</xdr:rowOff>
    </xdr:from>
    <xdr:ext cx="180975" cy="133350"/>
    <xdr:sp macro="" textlink="">
      <xdr:nvSpPr>
        <xdr:cNvPr id="1568" name="AutoShape 37">
          <a:extLst>
            <a:ext uri="{FF2B5EF4-FFF2-40B4-BE49-F238E27FC236}">
              <a16:creationId xmlns:a16="http://schemas.microsoft.com/office/drawing/2014/main" id="{83813EEF-01FD-4224-9D8B-5831CF1420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569" name="AutoShape 37">
          <a:extLst>
            <a:ext uri="{FF2B5EF4-FFF2-40B4-BE49-F238E27FC236}">
              <a16:creationId xmlns:a16="http://schemas.microsoft.com/office/drawing/2014/main" id="{5B731A13-5A71-4189-83DB-582F4A3258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570" name="AutoShape 37">
          <a:extLst>
            <a:ext uri="{FF2B5EF4-FFF2-40B4-BE49-F238E27FC236}">
              <a16:creationId xmlns:a16="http://schemas.microsoft.com/office/drawing/2014/main" id="{20A1FF28-9C5E-4B55-8783-8E1830843F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571" name="AutoShape 37">
          <a:extLst>
            <a:ext uri="{FF2B5EF4-FFF2-40B4-BE49-F238E27FC236}">
              <a16:creationId xmlns:a16="http://schemas.microsoft.com/office/drawing/2014/main" id="{35B2C852-EEA6-4739-A079-9E1002EE27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572" name="AutoShape 37">
          <a:extLst>
            <a:ext uri="{FF2B5EF4-FFF2-40B4-BE49-F238E27FC236}">
              <a16:creationId xmlns:a16="http://schemas.microsoft.com/office/drawing/2014/main" id="{A75D08DA-626E-4888-917E-C412ACFE0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573" name="AutoShape 37">
          <a:extLst>
            <a:ext uri="{FF2B5EF4-FFF2-40B4-BE49-F238E27FC236}">
              <a16:creationId xmlns:a16="http://schemas.microsoft.com/office/drawing/2014/main" id="{370F543B-A9C3-440C-B7F6-41D69E11D0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574" name="AutoShape 37">
          <a:extLst>
            <a:ext uri="{FF2B5EF4-FFF2-40B4-BE49-F238E27FC236}">
              <a16:creationId xmlns:a16="http://schemas.microsoft.com/office/drawing/2014/main" id="{761DDAA9-C0FB-46FD-8679-0B07C4246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575" name="AutoShape 37">
          <a:extLst>
            <a:ext uri="{FF2B5EF4-FFF2-40B4-BE49-F238E27FC236}">
              <a16:creationId xmlns:a16="http://schemas.microsoft.com/office/drawing/2014/main" id="{E49747C0-F804-49EA-AE70-ED1EB4992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576" name="AutoShape 37">
          <a:extLst>
            <a:ext uri="{FF2B5EF4-FFF2-40B4-BE49-F238E27FC236}">
              <a16:creationId xmlns:a16="http://schemas.microsoft.com/office/drawing/2014/main" id="{1CB62377-0124-4F1D-AD81-7DBABEFA9A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577" name="AutoShape 37">
          <a:extLst>
            <a:ext uri="{FF2B5EF4-FFF2-40B4-BE49-F238E27FC236}">
              <a16:creationId xmlns:a16="http://schemas.microsoft.com/office/drawing/2014/main" id="{85EE38C2-8C51-4D45-9B32-B1827CE82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578" name="AutoShape 37">
          <a:extLst>
            <a:ext uri="{FF2B5EF4-FFF2-40B4-BE49-F238E27FC236}">
              <a16:creationId xmlns:a16="http://schemas.microsoft.com/office/drawing/2014/main" id="{C0950101-6326-493E-A5A1-F3CA255A0B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579" name="AutoShape 37">
          <a:extLst>
            <a:ext uri="{FF2B5EF4-FFF2-40B4-BE49-F238E27FC236}">
              <a16:creationId xmlns:a16="http://schemas.microsoft.com/office/drawing/2014/main" id="{10A95934-44D2-47C2-AD94-FD1117977D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0</xdr:rowOff>
    </xdr:from>
    <xdr:ext cx="180975" cy="133350"/>
    <xdr:sp macro="" textlink="">
      <xdr:nvSpPr>
        <xdr:cNvPr id="1580" name="AutoShape 37">
          <a:extLst>
            <a:ext uri="{FF2B5EF4-FFF2-40B4-BE49-F238E27FC236}">
              <a16:creationId xmlns:a16="http://schemas.microsoft.com/office/drawing/2014/main" id="{F8D10504-3B21-48B7-8B07-EA73DA8C23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581" name="AutoShape 37">
          <a:extLst>
            <a:ext uri="{FF2B5EF4-FFF2-40B4-BE49-F238E27FC236}">
              <a16:creationId xmlns:a16="http://schemas.microsoft.com/office/drawing/2014/main" id="{8C97F608-DF25-461A-BEFC-059583D571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582" name="AutoShape 37">
          <a:extLst>
            <a:ext uri="{FF2B5EF4-FFF2-40B4-BE49-F238E27FC236}">
              <a16:creationId xmlns:a16="http://schemas.microsoft.com/office/drawing/2014/main" id="{37056F2B-EF64-4611-8103-0DC1109061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583" name="AutoShape 37">
          <a:extLst>
            <a:ext uri="{FF2B5EF4-FFF2-40B4-BE49-F238E27FC236}">
              <a16:creationId xmlns:a16="http://schemas.microsoft.com/office/drawing/2014/main" id="{F9294AE9-5C18-45BD-AB0B-01C6E0C99D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584" name="AutoShape 37">
          <a:extLst>
            <a:ext uri="{FF2B5EF4-FFF2-40B4-BE49-F238E27FC236}">
              <a16:creationId xmlns:a16="http://schemas.microsoft.com/office/drawing/2014/main" id="{048C4A54-01B5-42E5-8BAE-E45C6515CF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0</xdr:rowOff>
    </xdr:from>
    <xdr:ext cx="180975" cy="133350"/>
    <xdr:sp macro="" textlink="">
      <xdr:nvSpPr>
        <xdr:cNvPr id="1585" name="AutoShape 37">
          <a:extLst>
            <a:ext uri="{FF2B5EF4-FFF2-40B4-BE49-F238E27FC236}">
              <a16:creationId xmlns:a16="http://schemas.microsoft.com/office/drawing/2014/main" id="{624378F8-DBE3-4677-8551-C26C238DC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586" name="AutoShape 37">
          <a:extLst>
            <a:ext uri="{FF2B5EF4-FFF2-40B4-BE49-F238E27FC236}">
              <a16:creationId xmlns:a16="http://schemas.microsoft.com/office/drawing/2014/main" id="{1C76C355-96B7-427E-8751-C8D64D2687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587" name="AutoShape 37">
          <a:extLst>
            <a:ext uri="{FF2B5EF4-FFF2-40B4-BE49-F238E27FC236}">
              <a16:creationId xmlns:a16="http://schemas.microsoft.com/office/drawing/2014/main" id="{C9341F31-418B-45B6-B522-D8EFAB4E1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588" name="AutoShape 37">
          <a:extLst>
            <a:ext uri="{FF2B5EF4-FFF2-40B4-BE49-F238E27FC236}">
              <a16:creationId xmlns:a16="http://schemas.microsoft.com/office/drawing/2014/main" id="{3E85F0A0-4038-47AE-B308-41253D856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589" name="AutoShape 37">
          <a:extLst>
            <a:ext uri="{FF2B5EF4-FFF2-40B4-BE49-F238E27FC236}">
              <a16:creationId xmlns:a16="http://schemas.microsoft.com/office/drawing/2014/main" id="{333A44E6-51CC-4805-9E36-59FC92A87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590" name="AutoShape 37">
          <a:extLst>
            <a:ext uri="{FF2B5EF4-FFF2-40B4-BE49-F238E27FC236}">
              <a16:creationId xmlns:a16="http://schemas.microsoft.com/office/drawing/2014/main" id="{165AE168-7999-4495-A0B1-4BACD097D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591" name="AutoShape 37">
          <a:extLst>
            <a:ext uri="{FF2B5EF4-FFF2-40B4-BE49-F238E27FC236}">
              <a16:creationId xmlns:a16="http://schemas.microsoft.com/office/drawing/2014/main" id="{18D6270F-AB07-4BC9-A796-7AD0F8F347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592" name="AutoShape 37">
          <a:extLst>
            <a:ext uri="{FF2B5EF4-FFF2-40B4-BE49-F238E27FC236}">
              <a16:creationId xmlns:a16="http://schemas.microsoft.com/office/drawing/2014/main" id="{83052597-32BC-4990-BE1A-2917072BEE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593" name="AutoShape 37">
          <a:extLst>
            <a:ext uri="{FF2B5EF4-FFF2-40B4-BE49-F238E27FC236}">
              <a16:creationId xmlns:a16="http://schemas.microsoft.com/office/drawing/2014/main" id="{F78DCA49-C612-401E-B57E-B4C81D7CA7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594" name="AutoShape 37">
          <a:extLst>
            <a:ext uri="{FF2B5EF4-FFF2-40B4-BE49-F238E27FC236}">
              <a16:creationId xmlns:a16="http://schemas.microsoft.com/office/drawing/2014/main" id="{F75930BE-D908-4D8D-9436-854318DC1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595" name="AutoShape 37">
          <a:extLst>
            <a:ext uri="{FF2B5EF4-FFF2-40B4-BE49-F238E27FC236}">
              <a16:creationId xmlns:a16="http://schemas.microsoft.com/office/drawing/2014/main" id="{8EB2B31C-E402-4EE1-932F-08DCB1A287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596" name="AutoShape 37">
          <a:extLst>
            <a:ext uri="{FF2B5EF4-FFF2-40B4-BE49-F238E27FC236}">
              <a16:creationId xmlns:a16="http://schemas.microsoft.com/office/drawing/2014/main" id="{687F643B-C1B0-4544-8833-8C10F59D57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597" name="AutoShape 37">
          <a:extLst>
            <a:ext uri="{FF2B5EF4-FFF2-40B4-BE49-F238E27FC236}">
              <a16:creationId xmlns:a16="http://schemas.microsoft.com/office/drawing/2014/main" id="{E6B1E294-EB59-4E68-A470-591D255C5C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598" name="AutoShape 37">
          <a:extLst>
            <a:ext uri="{FF2B5EF4-FFF2-40B4-BE49-F238E27FC236}">
              <a16:creationId xmlns:a16="http://schemas.microsoft.com/office/drawing/2014/main" id="{1A8DBB3D-9B17-455A-BA7B-6481EA2B22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599" name="AutoShape 37">
          <a:extLst>
            <a:ext uri="{FF2B5EF4-FFF2-40B4-BE49-F238E27FC236}">
              <a16:creationId xmlns:a16="http://schemas.microsoft.com/office/drawing/2014/main" id="{21B9A373-64BC-4DE1-95D4-1C7F7E2668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600" name="AutoShape 37">
          <a:extLst>
            <a:ext uri="{FF2B5EF4-FFF2-40B4-BE49-F238E27FC236}">
              <a16:creationId xmlns:a16="http://schemas.microsoft.com/office/drawing/2014/main" id="{D7E9CE97-46E4-43D1-9026-C316B637CA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601" name="AutoShape 37">
          <a:extLst>
            <a:ext uri="{FF2B5EF4-FFF2-40B4-BE49-F238E27FC236}">
              <a16:creationId xmlns:a16="http://schemas.microsoft.com/office/drawing/2014/main" id="{CE7EECD2-E544-4BA9-89F7-71462EEAAA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602" name="AutoShape 37">
          <a:extLst>
            <a:ext uri="{FF2B5EF4-FFF2-40B4-BE49-F238E27FC236}">
              <a16:creationId xmlns:a16="http://schemas.microsoft.com/office/drawing/2014/main" id="{D08396AF-DBA0-4E03-9C89-B164D45BC5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603" name="AutoShape 37">
          <a:extLst>
            <a:ext uri="{FF2B5EF4-FFF2-40B4-BE49-F238E27FC236}">
              <a16:creationId xmlns:a16="http://schemas.microsoft.com/office/drawing/2014/main" id="{BE86E80D-53D0-4E79-93B3-E8C9810809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604" name="AutoShape 37">
          <a:extLst>
            <a:ext uri="{FF2B5EF4-FFF2-40B4-BE49-F238E27FC236}">
              <a16:creationId xmlns:a16="http://schemas.microsoft.com/office/drawing/2014/main" id="{72D52E17-0E44-4AFE-BBA0-ADCB06313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605" name="AutoShape 37">
          <a:extLst>
            <a:ext uri="{FF2B5EF4-FFF2-40B4-BE49-F238E27FC236}">
              <a16:creationId xmlns:a16="http://schemas.microsoft.com/office/drawing/2014/main" id="{4B09455A-9230-4D95-922D-32DC700D38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606" name="AutoShape 37">
          <a:extLst>
            <a:ext uri="{FF2B5EF4-FFF2-40B4-BE49-F238E27FC236}">
              <a16:creationId xmlns:a16="http://schemas.microsoft.com/office/drawing/2014/main" id="{F30450CB-3483-4003-A5EA-C7A465ACDE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607" name="AutoShape 37">
          <a:extLst>
            <a:ext uri="{FF2B5EF4-FFF2-40B4-BE49-F238E27FC236}">
              <a16:creationId xmlns:a16="http://schemas.microsoft.com/office/drawing/2014/main" id="{82A94FA8-53A7-4E99-AB4B-E73064E8E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608" name="AutoShape 37">
          <a:extLst>
            <a:ext uri="{FF2B5EF4-FFF2-40B4-BE49-F238E27FC236}">
              <a16:creationId xmlns:a16="http://schemas.microsoft.com/office/drawing/2014/main" id="{6E0A5361-176B-4136-9A37-75C8400A5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609" name="AutoShape 37">
          <a:extLst>
            <a:ext uri="{FF2B5EF4-FFF2-40B4-BE49-F238E27FC236}">
              <a16:creationId xmlns:a16="http://schemas.microsoft.com/office/drawing/2014/main" id="{891F6368-FB2C-4153-967E-9C2B218E15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610" name="AutoShape 37">
          <a:extLst>
            <a:ext uri="{FF2B5EF4-FFF2-40B4-BE49-F238E27FC236}">
              <a16:creationId xmlns:a16="http://schemas.microsoft.com/office/drawing/2014/main" id="{B564F431-5218-46D3-B9F5-9F932E1BE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611" name="AutoShape 37">
          <a:extLst>
            <a:ext uri="{FF2B5EF4-FFF2-40B4-BE49-F238E27FC236}">
              <a16:creationId xmlns:a16="http://schemas.microsoft.com/office/drawing/2014/main" id="{8CD868CB-C246-46C6-AFC3-4AEFF993CB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612" name="AutoShape 37">
          <a:extLst>
            <a:ext uri="{FF2B5EF4-FFF2-40B4-BE49-F238E27FC236}">
              <a16:creationId xmlns:a16="http://schemas.microsoft.com/office/drawing/2014/main" id="{F642C224-AD9A-47F7-9D63-8C1714A8C6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613" name="AutoShape 37">
          <a:extLst>
            <a:ext uri="{FF2B5EF4-FFF2-40B4-BE49-F238E27FC236}">
              <a16:creationId xmlns:a16="http://schemas.microsoft.com/office/drawing/2014/main" id="{A71043E9-12AA-4EA2-8C26-F2A4274A46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614" name="AutoShape 37">
          <a:extLst>
            <a:ext uri="{FF2B5EF4-FFF2-40B4-BE49-F238E27FC236}">
              <a16:creationId xmlns:a16="http://schemas.microsoft.com/office/drawing/2014/main" id="{E3619AE1-0F40-4280-B846-93ACE33FD9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615" name="AutoShape 37">
          <a:extLst>
            <a:ext uri="{FF2B5EF4-FFF2-40B4-BE49-F238E27FC236}">
              <a16:creationId xmlns:a16="http://schemas.microsoft.com/office/drawing/2014/main" id="{3574EA8E-CE5A-4867-ABD6-32EC5E850E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616" name="AutoShape 37">
          <a:extLst>
            <a:ext uri="{FF2B5EF4-FFF2-40B4-BE49-F238E27FC236}">
              <a16:creationId xmlns:a16="http://schemas.microsoft.com/office/drawing/2014/main" id="{C038EED6-11A9-4320-9940-7B794694C1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617" name="AutoShape 37">
          <a:extLst>
            <a:ext uri="{FF2B5EF4-FFF2-40B4-BE49-F238E27FC236}">
              <a16:creationId xmlns:a16="http://schemas.microsoft.com/office/drawing/2014/main" id="{BDA81874-B406-43B0-BD9C-F60091D45F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618" name="AutoShape 37">
          <a:extLst>
            <a:ext uri="{FF2B5EF4-FFF2-40B4-BE49-F238E27FC236}">
              <a16:creationId xmlns:a16="http://schemas.microsoft.com/office/drawing/2014/main" id="{67B84343-C30F-4A0F-9AF2-A2F079121F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619" name="AutoShape 37">
          <a:extLst>
            <a:ext uri="{FF2B5EF4-FFF2-40B4-BE49-F238E27FC236}">
              <a16:creationId xmlns:a16="http://schemas.microsoft.com/office/drawing/2014/main" id="{3E0338CB-7231-4CE2-B3DC-6C780E18E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620" name="AutoShape 37">
          <a:extLst>
            <a:ext uri="{FF2B5EF4-FFF2-40B4-BE49-F238E27FC236}">
              <a16:creationId xmlns:a16="http://schemas.microsoft.com/office/drawing/2014/main" id="{4C363C6C-E946-422C-9F58-CCD06111E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621" name="AutoShape 37">
          <a:extLst>
            <a:ext uri="{FF2B5EF4-FFF2-40B4-BE49-F238E27FC236}">
              <a16:creationId xmlns:a16="http://schemas.microsoft.com/office/drawing/2014/main" id="{CB663942-3AD7-4D35-8E63-7B1A3BAC58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622" name="AutoShape 37">
          <a:extLst>
            <a:ext uri="{FF2B5EF4-FFF2-40B4-BE49-F238E27FC236}">
              <a16:creationId xmlns:a16="http://schemas.microsoft.com/office/drawing/2014/main" id="{D9B56628-F7F7-4E2C-99F2-E3D9A7B4A6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623" name="AutoShape 37">
          <a:extLst>
            <a:ext uri="{FF2B5EF4-FFF2-40B4-BE49-F238E27FC236}">
              <a16:creationId xmlns:a16="http://schemas.microsoft.com/office/drawing/2014/main" id="{79FFF0A6-80FC-4941-A1AA-B57E21329D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0</xdr:rowOff>
    </xdr:from>
    <xdr:ext cx="180975" cy="133350"/>
    <xdr:sp macro="" textlink="">
      <xdr:nvSpPr>
        <xdr:cNvPr id="1624" name="AutoShape 37">
          <a:extLst>
            <a:ext uri="{FF2B5EF4-FFF2-40B4-BE49-F238E27FC236}">
              <a16:creationId xmlns:a16="http://schemas.microsoft.com/office/drawing/2014/main" id="{6EC85E6F-B91F-4C33-B520-26191FB74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625" name="AutoShape 37">
          <a:extLst>
            <a:ext uri="{FF2B5EF4-FFF2-40B4-BE49-F238E27FC236}">
              <a16:creationId xmlns:a16="http://schemas.microsoft.com/office/drawing/2014/main" id="{45B784CE-6C2A-4EDB-813F-9FD9FE1CFA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626" name="AutoShape 37">
          <a:extLst>
            <a:ext uri="{FF2B5EF4-FFF2-40B4-BE49-F238E27FC236}">
              <a16:creationId xmlns:a16="http://schemas.microsoft.com/office/drawing/2014/main" id="{A2632BA8-700A-4B79-98C2-99CF05B09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627" name="AutoShape 37">
          <a:extLst>
            <a:ext uri="{FF2B5EF4-FFF2-40B4-BE49-F238E27FC236}">
              <a16:creationId xmlns:a16="http://schemas.microsoft.com/office/drawing/2014/main" id="{CE9C4B6F-9E85-4F83-818E-0C005AA4F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628" name="AutoShape 37">
          <a:extLst>
            <a:ext uri="{FF2B5EF4-FFF2-40B4-BE49-F238E27FC236}">
              <a16:creationId xmlns:a16="http://schemas.microsoft.com/office/drawing/2014/main" id="{33FEC967-D507-4A80-B2B1-9C1AFD9083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629" name="AutoShape 37">
          <a:extLst>
            <a:ext uri="{FF2B5EF4-FFF2-40B4-BE49-F238E27FC236}">
              <a16:creationId xmlns:a16="http://schemas.microsoft.com/office/drawing/2014/main" id="{7E143DFC-9766-48FF-8E97-B1CEBFE6D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0</xdr:rowOff>
    </xdr:from>
    <xdr:ext cx="180975" cy="133350"/>
    <xdr:sp macro="" textlink="">
      <xdr:nvSpPr>
        <xdr:cNvPr id="1630" name="AutoShape 37">
          <a:extLst>
            <a:ext uri="{FF2B5EF4-FFF2-40B4-BE49-F238E27FC236}">
              <a16:creationId xmlns:a16="http://schemas.microsoft.com/office/drawing/2014/main" id="{ACB1E146-05A3-40FE-8F15-CEED1BBF55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631" name="AutoShape 37">
          <a:extLst>
            <a:ext uri="{FF2B5EF4-FFF2-40B4-BE49-F238E27FC236}">
              <a16:creationId xmlns:a16="http://schemas.microsoft.com/office/drawing/2014/main" id="{68D6688E-E22D-48F8-8FFF-1D48A0F10E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632" name="AutoShape 37">
          <a:extLst>
            <a:ext uri="{FF2B5EF4-FFF2-40B4-BE49-F238E27FC236}">
              <a16:creationId xmlns:a16="http://schemas.microsoft.com/office/drawing/2014/main" id="{A61CC0A9-9F99-4056-993D-A517DEADA0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633" name="AutoShape 37">
          <a:extLst>
            <a:ext uri="{FF2B5EF4-FFF2-40B4-BE49-F238E27FC236}">
              <a16:creationId xmlns:a16="http://schemas.microsoft.com/office/drawing/2014/main" id="{11AC5CDB-B821-4507-8C5E-4F74CC6BD8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634" name="AutoShape 37">
          <a:extLst>
            <a:ext uri="{FF2B5EF4-FFF2-40B4-BE49-F238E27FC236}">
              <a16:creationId xmlns:a16="http://schemas.microsoft.com/office/drawing/2014/main" id="{EDBE2490-36EB-4B83-BE03-4FD502C4F5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635" name="AutoShape 37">
          <a:extLst>
            <a:ext uri="{FF2B5EF4-FFF2-40B4-BE49-F238E27FC236}">
              <a16:creationId xmlns:a16="http://schemas.microsoft.com/office/drawing/2014/main" id="{0BDF999C-0891-4577-959E-ECC644D204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636" name="AutoShape 37">
          <a:extLst>
            <a:ext uri="{FF2B5EF4-FFF2-40B4-BE49-F238E27FC236}">
              <a16:creationId xmlns:a16="http://schemas.microsoft.com/office/drawing/2014/main" id="{B63D2ADD-3604-4FC2-8F53-7D8FC5CB7D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637" name="AutoShape 37">
          <a:extLst>
            <a:ext uri="{FF2B5EF4-FFF2-40B4-BE49-F238E27FC236}">
              <a16:creationId xmlns:a16="http://schemas.microsoft.com/office/drawing/2014/main" id="{85E25A3B-B166-454B-B578-45927E71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638" name="AutoShape 37">
          <a:extLst>
            <a:ext uri="{FF2B5EF4-FFF2-40B4-BE49-F238E27FC236}">
              <a16:creationId xmlns:a16="http://schemas.microsoft.com/office/drawing/2014/main" id="{593DEB24-FA0A-421E-B1EC-96687C9E15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639" name="AutoShape 37">
          <a:extLst>
            <a:ext uri="{FF2B5EF4-FFF2-40B4-BE49-F238E27FC236}">
              <a16:creationId xmlns:a16="http://schemas.microsoft.com/office/drawing/2014/main" id="{0DE3669A-1327-49B2-AAFA-C0672D743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640" name="AutoShape 37">
          <a:extLst>
            <a:ext uri="{FF2B5EF4-FFF2-40B4-BE49-F238E27FC236}">
              <a16:creationId xmlns:a16="http://schemas.microsoft.com/office/drawing/2014/main" id="{FD79C1B0-E2E1-4E56-A4CA-6424CDE98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641" name="AutoShape 37">
          <a:extLst>
            <a:ext uri="{FF2B5EF4-FFF2-40B4-BE49-F238E27FC236}">
              <a16:creationId xmlns:a16="http://schemas.microsoft.com/office/drawing/2014/main" id="{30506355-D317-4CA3-9499-F3A1106BF9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642" name="AutoShape 37">
          <a:extLst>
            <a:ext uri="{FF2B5EF4-FFF2-40B4-BE49-F238E27FC236}">
              <a16:creationId xmlns:a16="http://schemas.microsoft.com/office/drawing/2014/main" id="{A88CC48C-C3A5-4E8C-A87A-3341B16EB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643" name="AutoShape 37">
          <a:extLst>
            <a:ext uri="{FF2B5EF4-FFF2-40B4-BE49-F238E27FC236}">
              <a16:creationId xmlns:a16="http://schemas.microsoft.com/office/drawing/2014/main" id="{35AA86BB-3C68-40DA-87F6-13DCE71DBD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644" name="AutoShape 37">
          <a:extLst>
            <a:ext uri="{FF2B5EF4-FFF2-40B4-BE49-F238E27FC236}">
              <a16:creationId xmlns:a16="http://schemas.microsoft.com/office/drawing/2014/main" id="{68D48A44-97BE-4AF2-8349-A85BD10747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645" name="AutoShape 37">
          <a:extLst>
            <a:ext uri="{FF2B5EF4-FFF2-40B4-BE49-F238E27FC236}">
              <a16:creationId xmlns:a16="http://schemas.microsoft.com/office/drawing/2014/main" id="{8F370D21-B1D2-4779-B96F-FDAABC5757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646" name="AutoShape 37">
          <a:extLst>
            <a:ext uri="{FF2B5EF4-FFF2-40B4-BE49-F238E27FC236}">
              <a16:creationId xmlns:a16="http://schemas.microsoft.com/office/drawing/2014/main" id="{6788B977-197F-4DB6-BFA4-79133E6A41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647" name="AutoShape 37">
          <a:extLst>
            <a:ext uri="{FF2B5EF4-FFF2-40B4-BE49-F238E27FC236}">
              <a16:creationId xmlns:a16="http://schemas.microsoft.com/office/drawing/2014/main" id="{77CAB3D6-313C-4A39-A43A-2D98E4EEF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648" name="AutoShape 37">
          <a:extLst>
            <a:ext uri="{FF2B5EF4-FFF2-40B4-BE49-F238E27FC236}">
              <a16:creationId xmlns:a16="http://schemas.microsoft.com/office/drawing/2014/main" id="{37A5F8EC-8746-48FC-B9ED-D212A5142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649" name="AutoShape 37">
          <a:extLst>
            <a:ext uri="{FF2B5EF4-FFF2-40B4-BE49-F238E27FC236}">
              <a16:creationId xmlns:a16="http://schemas.microsoft.com/office/drawing/2014/main" id="{43DCD918-540C-4146-A171-17F3EC8BFE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650" name="AutoShape 37">
          <a:extLst>
            <a:ext uri="{FF2B5EF4-FFF2-40B4-BE49-F238E27FC236}">
              <a16:creationId xmlns:a16="http://schemas.microsoft.com/office/drawing/2014/main" id="{878E0669-C7F0-4ED0-A12C-99458BA96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651" name="AutoShape 37">
          <a:extLst>
            <a:ext uri="{FF2B5EF4-FFF2-40B4-BE49-F238E27FC236}">
              <a16:creationId xmlns:a16="http://schemas.microsoft.com/office/drawing/2014/main" id="{D44F5728-BE58-435F-921B-D6B65CE25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652" name="AutoShape 37">
          <a:extLst>
            <a:ext uri="{FF2B5EF4-FFF2-40B4-BE49-F238E27FC236}">
              <a16:creationId xmlns:a16="http://schemas.microsoft.com/office/drawing/2014/main" id="{E4617B62-5D7D-4259-829C-164B89EDC1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653" name="AutoShape 37">
          <a:extLst>
            <a:ext uri="{FF2B5EF4-FFF2-40B4-BE49-F238E27FC236}">
              <a16:creationId xmlns:a16="http://schemas.microsoft.com/office/drawing/2014/main" id="{CD9F3141-27FB-4021-BEE0-4381EE15A7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654" name="AutoShape 37">
          <a:extLst>
            <a:ext uri="{FF2B5EF4-FFF2-40B4-BE49-F238E27FC236}">
              <a16:creationId xmlns:a16="http://schemas.microsoft.com/office/drawing/2014/main" id="{21FCAFDE-8834-4319-908E-A776A86A2A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655" name="AutoShape 37">
          <a:extLst>
            <a:ext uri="{FF2B5EF4-FFF2-40B4-BE49-F238E27FC236}">
              <a16:creationId xmlns:a16="http://schemas.microsoft.com/office/drawing/2014/main" id="{11275AFB-43A4-425E-8BE3-564F184323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656" name="AutoShape 37">
          <a:extLst>
            <a:ext uri="{FF2B5EF4-FFF2-40B4-BE49-F238E27FC236}">
              <a16:creationId xmlns:a16="http://schemas.microsoft.com/office/drawing/2014/main" id="{84DE67D7-6DA1-446C-8719-5C74399A30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657" name="AutoShape 37">
          <a:extLst>
            <a:ext uri="{FF2B5EF4-FFF2-40B4-BE49-F238E27FC236}">
              <a16:creationId xmlns:a16="http://schemas.microsoft.com/office/drawing/2014/main" id="{E03EB633-E510-40B7-8E78-151A006C48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658" name="AutoShape 37">
          <a:extLst>
            <a:ext uri="{FF2B5EF4-FFF2-40B4-BE49-F238E27FC236}">
              <a16:creationId xmlns:a16="http://schemas.microsoft.com/office/drawing/2014/main" id="{6F1F0175-AE49-4A38-9E11-F20297A1C4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659" name="AutoShape 37">
          <a:extLst>
            <a:ext uri="{FF2B5EF4-FFF2-40B4-BE49-F238E27FC236}">
              <a16:creationId xmlns:a16="http://schemas.microsoft.com/office/drawing/2014/main" id="{DC324ED5-05CC-4D60-89A4-3DA8BA1826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660" name="AutoShape 37">
          <a:extLst>
            <a:ext uri="{FF2B5EF4-FFF2-40B4-BE49-F238E27FC236}">
              <a16:creationId xmlns:a16="http://schemas.microsoft.com/office/drawing/2014/main" id="{315E3362-61EE-4428-9E4D-5BA2FA1790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661" name="AutoShape 37">
          <a:extLst>
            <a:ext uri="{FF2B5EF4-FFF2-40B4-BE49-F238E27FC236}">
              <a16:creationId xmlns:a16="http://schemas.microsoft.com/office/drawing/2014/main" id="{2B47DA7D-0E1E-48F2-B482-4BDF0F7D7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662" name="AutoShape 37">
          <a:extLst>
            <a:ext uri="{FF2B5EF4-FFF2-40B4-BE49-F238E27FC236}">
              <a16:creationId xmlns:a16="http://schemas.microsoft.com/office/drawing/2014/main" id="{4C37D59E-08FD-411D-ADB5-80CDEF9F43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663" name="AutoShape 37">
          <a:extLst>
            <a:ext uri="{FF2B5EF4-FFF2-40B4-BE49-F238E27FC236}">
              <a16:creationId xmlns:a16="http://schemas.microsoft.com/office/drawing/2014/main" id="{6CE934F9-28F3-4514-AAE4-DBD9829F65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664" name="AutoShape 37">
          <a:extLst>
            <a:ext uri="{FF2B5EF4-FFF2-40B4-BE49-F238E27FC236}">
              <a16:creationId xmlns:a16="http://schemas.microsoft.com/office/drawing/2014/main" id="{86162D4D-3630-492C-8BB6-FB8C07ED40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665" name="AutoShape 37">
          <a:extLst>
            <a:ext uri="{FF2B5EF4-FFF2-40B4-BE49-F238E27FC236}">
              <a16:creationId xmlns:a16="http://schemas.microsoft.com/office/drawing/2014/main" id="{1D44853B-2B6E-4EB8-94CC-1F50AA06D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666" name="AutoShape 37">
          <a:extLst>
            <a:ext uri="{FF2B5EF4-FFF2-40B4-BE49-F238E27FC236}">
              <a16:creationId xmlns:a16="http://schemas.microsoft.com/office/drawing/2014/main" id="{24DCBAF5-C622-48A5-BA74-25D8F00EB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667" name="AutoShape 37">
          <a:extLst>
            <a:ext uri="{FF2B5EF4-FFF2-40B4-BE49-F238E27FC236}">
              <a16:creationId xmlns:a16="http://schemas.microsoft.com/office/drawing/2014/main" id="{7D04FF9A-FD27-4176-BAB1-19DE13BB3C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668" name="AutoShape 37">
          <a:extLst>
            <a:ext uri="{FF2B5EF4-FFF2-40B4-BE49-F238E27FC236}">
              <a16:creationId xmlns:a16="http://schemas.microsoft.com/office/drawing/2014/main" id="{BDB2F297-BB62-4C25-BBE2-3F14EAE3A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669" name="AutoShape 37">
          <a:extLst>
            <a:ext uri="{FF2B5EF4-FFF2-40B4-BE49-F238E27FC236}">
              <a16:creationId xmlns:a16="http://schemas.microsoft.com/office/drawing/2014/main" id="{FDB2AC2F-A3CF-4FB8-8A99-86B5939CF7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670" name="AutoShape 37">
          <a:extLst>
            <a:ext uri="{FF2B5EF4-FFF2-40B4-BE49-F238E27FC236}">
              <a16:creationId xmlns:a16="http://schemas.microsoft.com/office/drawing/2014/main" id="{180B98E8-4AE2-4C58-BB1D-7D62668CBA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671" name="AutoShape 37">
          <a:extLst>
            <a:ext uri="{FF2B5EF4-FFF2-40B4-BE49-F238E27FC236}">
              <a16:creationId xmlns:a16="http://schemas.microsoft.com/office/drawing/2014/main" id="{6840C5BE-D0C6-4EBA-9DE8-294DCE3D9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672" name="AutoShape 37">
          <a:extLst>
            <a:ext uri="{FF2B5EF4-FFF2-40B4-BE49-F238E27FC236}">
              <a16:creationId xmlns:a16="http://schemas.microsoft.com/office/drawing/2014/main" id="{6D54AB2D-4035-498F-BE25-2B3AC341B8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1673" name="AutoShape 37">
          <a:extLst>
            <a:ext uri="{FF2B5EF4-FFF2-40B4-BE49-F238E27FC236}">
              <a16:creationId xmlns:a16="http://schemas.microsoft.com/office/drawing/2014/main" id="{19EE86BF-D40F-45B6-88DF-AB5A6EC633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0</xdr:rowOff>
    </xdr:from>
    <xdr:ext cx="180975" cy="133350"/>
    <xdr:sp macro="" textlink="">
      <xdr:nvSpPr>
        <xdr:cNvPr id="1674" name="AutoShape 37">
          <a:extLst>
            <a:ext uri="{FF2B5EF4-FFF2-40B4-BE49-F238E27FC236}">
              <a16:creationId xmlns:a16="http://schemas.microsoft.com/office/drawing/2014/main" id="{DCC26D54-87C3-4195-A186-1BCFE547D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1675" name="AutoShape 37">
          <a:extLst>
            <a:ext uri="{FF2B5EF4-FFF2-40B4-BE49-F238E27FC236}">
              <a16:creationId xmlns:a16="http://schemas.microsoft.com/office/drawing/2014/main" id="{000A8D22-FB95-4139-94CE-639B545FE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0</xdr:rowOff>
    </xdr:from>
    <xdr:ext cx="180975" cy="133350"/>
    <xdr:sp macro="" textlink="">
      <xdr:nvSpPr>
        <xdr:cNvPr id="1676" name="AutoShape 37">
          <a:extLst>
            <a:ext uri="{FF2B5EF4-FFF2-40B4-BE49-F238E27FC236}">
              <a16:creationId xmlns:a16="http://schemas.microsoft.com/office/drawing/2014/main" id="{E274D144-DC2E-4F87-9E25-F656B74675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1677" name="AutoShape 37">
          <a:extLst>
            <a:ext uri="{FF2B5EF4-FFF2-40B4-BE49-F238E27FC236}">
              <a16:creationId xmlns:a16="http://schemas.microsoft.com/office/drawing/2014/main" id="{B1B039B7-54A0-4959-98E4-B0FFF172D7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1678" name="AutoShape 37">
          <a:extLst>
            <a:ext uri="{FF2B5EF4-FFF2-40B4-BE49-F238E27FC236}">
              <a16:creationId xmlns:a16="http://schemas.microsoft.com/office/drawing/2014/main" id="{BCB06026-C9F5-4FDF-B4EB-FF5CD94D1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1679" name="AutoShape 37">
          <a:extLst>
            <a:ext uri="{FF2B5EF4-FFF2-40B4-BE49-F238E27FC236}">
              <a16:creationId xmlns:a16="http://schemas.microsoft.com/office/drawing/2014/main" id="{7E6F19BB-FDC6-4A3A-98C2-5CB624DB97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1680" name="AutoShape 37">
          <a:extLst>
            <a:ext uri="{FF2B5EF4-FFF2-40B4-BE49-F238E27FC236}">
              <a16:creationId xmlns:a16="http://schemas.microsoft.com/office/drawing/2014/main" id="{08200F34-9BCA-416A-857D-6EB8BC8F6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1681" name="AutoShape 37">
          <a:extLst>
            <a:ext uri="{FF2B5EF4-FFF2-40B4-BE49-F238E27FC236}">
              <a16:creationId xmlns:a16="http://schemas.microsoft.com/office/drawing/2014/main" id="{CD69CE0C-0F37-47CC-977E-0CC8C1294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1682" name="AutoShape 37">
          <a:extLst>
            <a:ext uri="{FF2B5EF4-FFF2-40B4-BE49-F238E27FC236}">
              <a16:creationId xmlns:a16="http://schemas.microsoft.com/office/drawing/2014/main" id="{C99EF7E0-3D7A-4295-898C-48745C5B8C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1683" name="AutoShape 37">
          <a:extLst>
            <a:ext uri="{FF2B5EF4-FFF2-40B4-BE49-F238E27FC236}">
              <a16:creationId xmlns:a16="http://schemas.microsoft.com/office/drawing/2014/main" id="{FB07057D-757D-4821-A2B2-82426ADA78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1684" name="AutoShape 37">
          <a:extLst>
            <a:ext uri="{FF2B5EF4-FFF2-40B4-BE49-F238E27FC236}">
              <a16:creationId xmlns:a16="http://schemas.microsoft.com/office/drawing/2014/main" id="{8E04770F-7E67-47C9-8049-3C080A61C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1685" name="AutoShape 37">
          <a:extLst>
            <a:ext uri="{FF2B5EF4-FFF2-40B4-BE49-F238E27FC236}">
              <a16:creationId xmlns:a16="http://schemas.microsoft.com/office/drawing/2014/main" id="{AF0A4B7B-A618-4586-B011-8BFC488BC7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1686" name="AutoShape 37">
          <a:extLst>
            <a:ext uri="{FF2B5EF4-FFF2-40B4-BE49-F238E27FC236}">
              <a16:creationId xmlns:a16="http://schemas.microsoft.com/office/drawing/2014/main" id="{64AC6978-F3EC-4C29-A67D-0F3D9A654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1687" name="AutoShape 37">
          <a:extLst>
            <a:ext uri="{FF2B5EF4-FFF2-40B4-BE49-F238E27FC236}">
              <a16:creationId xmlns:a16="http://schemas.microsoft.com/office/drawing/2014/main" id="{99CC1526-0C23-4B64-B083-33022CB83F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1688" name="AutoShape 37">
          <a:extLst>
            <a:ext uri="{FF2B5EF4-FFF2-40B4-BE49-F238E27FC236}">
              <a16:creationId xmlns:a16="http://schemas.microsoft.com/office/drawing/2014/main" id="{A8231576-3768-4BCC-BC02-2C42B0C1F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1689" name="AutoShape 37">
          <a:extLst>
            <a:ext uri="{FF2B5EF4-FFF2-40B4-BE49-F238E27FC236}">
              <a16:creationId xmlns:a16="http://schemas.microsoft.com/office/drawing/2014/main" id="{1C8CBFE1-9AFD-4FD7-BD26-A19E2F14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1690" name="AutoShape 37">
          <a:extLst>
            <a:ext uri="{FF2B5EF4-FFF2-40B4-BE49-F238E27FC236}">
              <a16:creationId xmlns:a16="http://schemas.microsoft.com/office/drawing/2014/main" id="{1429A709-CE78-48BF-992F-66DF075B6E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1691" name="AutoShape 37">
          <a:extLst>
            <a:ext uri="{FF2B5EF4-FFF2-40B4-BE49-F238E27FC236}">
              <a16:creationId xmlns:a16="http://schemas.microsoft.com/office/drawing/2014/main" id="{4A504CC2-1A9D-4258-B1E1-EF311962E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1692" name="AutoShape 37">
          <a:extLst>
            <a:ext uri="{FF2B5EF4-FFF2-40B4-BE49-F238E27FC236}">
              <a16:creationId xmlns:a16="http://schemas.microsoft.com/office/drawing/2014/main" id="{DFD1BD8C-ED77-45B8-82E3-8D3C455010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1693" name="AutoShape 37">
          <a:extLst>
            <a:ext uri="{FF2B5EF4-FFF2-40B4-BE49-F238E27FC236}">
              <a16:creationId xmlns:a16="http://schemas.microsoft.com/office/drawing/2014/main" id="{FFC75AEF-D4DF-41B3-8CF3-3ABC636851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1694" name="AutoShape 37">
          <a:extLst>
            <a:ext uri="{FF2B5EF4-FFF2-40B4-BE49-F238E27FC236}">
              <a16:creationId xmlns:a16="http://schemas.microsoft.com/office/drawing/2014/main" id="{CA1F3AF6-CA82-495A-A6EB-CA800AC85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1695" name="AutoShape 37">
          <a:extLst>
            <a:ext uri="{FF2B5EF4-FFF2-40B4-BE49-F238E27FC236}">
              <a16:creationId xmlns:a16="http://schemas.microsoft.com/office/drawing/2014/main" id="{D050ED8E-A7A2-48F3-B1F6-127AA96C09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1696" name="AutoShape 37">
          <a:extLst>
            <a:ext uri="{FF2B5EF4-FFF2-40B4-BE49-F238E27FC236}">
              <a16:creationId xmlns:a16="http://schemas.microsoft.com/office/drawing/2014/main" id="{0F481439-8248-4BE2-8870-74676D553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1697" name="AutoShape 37">
          <a:extLst>
            <a:ext uri="{FF2B5EF4-FFF2-40B4-BE49-F238E27FC236}">
              <a16:creationId xmlns:a16="http://schemas.microsoft.com/office/drawing/2014/main" id="{F2E78B55-9FEE-46FB-8D42-BD126A816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1698" name="AutoShape 37">
          <a:extLst>
            <a:ext uri="{FF2B5EF4-FFF2-40B4-BE49-F238E27FC236}">
              <a16:creationId xmlns:a16="http://schemas.microsoft.com/office/drawing/2014/main" id="{D25E6EF1-6367-421D-B7B2-0EAC9444A7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1699" name="AutoShape 37">
          <a:extLst>
            <a:ext uri="{FF2B5EF4-FFF2-40B4-BE49-F238E27FC236}">
              <a16:creationId xmlns:a16="http://schemas.microsoft.com/office/drawing/2014/main" id="{280CA21F-E009-4D98-9E21-30C6921C58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1700" name="AutoShape 37">
          <a:extLst>
            <a:ext uri="{FF2B5EF4-FFF2-40B4-BE49-F238E27FC236}">
              <a16:creationId xmlns:a16="http://schemas.microsoft.com/office/drawing/2014/main" id="{95FE2934-D3BF-4513-A22F-F148FA480B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1701" name="AutoShape 37">
          <a:extLst>
            <a:ext uri="{FF2B5EF4-FFF2-40B4-BE49-F238E27FC236}">
              <a16:creationId xmlns:a16="http://schemas.microsoft.com/office/drawing/2014/main" id="{4CAA853A-DDF2-48E9-B145-8D9451F8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1702" name="AutoShape 37">
          <a:extLst>
            <a:ext uri="{FF2B5EF4-FFF2-40B4-BE49-F238E27FC236}">
              <a16:creationId xmlns:a16="http://schemas.microsoft.com/office/drawing/2014/main" id="{B7F3FADC-D79B-485F-A3EE-38D00701B9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1703" name="AutoShape 37">
          <a:extLst>
            <a:ext uri="{FF2B5EF4-FFF2-40B4-BE49-F238E27FC236}">
              <a16:creationId xmlns:a16="http://schemas.microsoft.com/office/drawing/2014/main" id="{0CE414ED-419A-4C18-AB17-DFD9CFF6D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1704" name="AutoShape 37">
          <a:extLst>
            <a:ext uri="{FF2B5EF4-FFF2-40B4-BE49-F238E27FC236}">
              <a16:creationId xmlns:a16="http://schemas.microsoft.com/office/drawing/2014/main" id="{E07071EC-7C0F-4969-9F1C-A0E91D9397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705" name="AutoShape 37">
          <a:extLst>
            <a:ext uri="{FF2B5EF4-FFF2-40B4-BE49-F238E27FC236}">
              <a16:creationId xmlns:a16="http://schemas.microsoft.com/office/drawing/2014/main" id="{51E9E2E3-AA30-428D-9250-04EF44C13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706" name="AutoShape 37">
          <a:extLst>
            <a:ext uri="{FF2B5EF4-FFF2-40B4-BE49-F238E27FC236}">
              <a16:creationId xmlns:a16="http://schemas.microsoft.com/office/drawing/2014/main" id="{5C4C652F-7CB4-4E84-A772-6CA834CCEA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707" name="AutoShape 37">
          <a:extLst>
            <a:ext uri="{FF2B5EF4-FFF2-40B4-BE49-F238E27FC236}">
              <a16:creationId xmlns:a16="http://schemas.microsoft.com/office/drawing/2014/main" id="{A53164E1-E91D-4CAB-8AF3-040E351E4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708" name="AutoShape 37">
          <a:extLst>
            <a:ext uri="{FF2B5EF4-FFF2-40B4-BE49-F238E27FC236}">
              <a16:creationId xmlns:a16="http://schemas.microsoft.com/office/drawing/2014/main" id="{6F2E8884-838B-4B7B-840B-B8CB68C18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1709" name="AutoShape 37">
          <a:extLst>
            <a:ext uri="{FF2B5EF4-FFF2-40B4-BE49-F238E27FC236}">
              <a16:creationId xmlns:a16="http://schemas.microsoft.com/office/drawing/2014/main" id="{F7AE83B0-9FF2-4C93-A7A1-2C862B773D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710" name="AutoShape 37">
          <a:extLst>
            <a:ext uri="{FF2B5EF4-FFF2-40B4-BE49-F238E27FC236}">
              <a16:creationId xmlns:a16="http://schemas.microsoft.com/office/drawing/2014/main" id="{87EA0B51-0138-4BF6-9D50-D1719758A21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711" name="AutoShape 37">
          <a:extLst>
            <a:ext uri="{FF2B5EF4-FFF2-40B4-BE49-F238E27FC236}">
              <a16:creationId xmlns:a16="http://schemas.microsoft.com/office/drawing/2014/main" id="{2EE4B149-2D78-404F-87EC-9935C1915A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712" name="AutoShape 37">
          <a:extLst>
            <a:ext uri="{FF2B5EF4-FFF2-40B4-BE49-F238E27FC236}">
              <a16:creationId xmlns:a16="http://schemas.microsoft.com/office/drawing/2014/main" id="{0335F1F7-7FF9-45F2-8B58-45543C6B1D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713" name="AutoShape 37">
          <a:extLst>
            <a:ext uri="{FF2B5EF4-FFF2-40B4-BE49-F238E27FC236}">
              <a16:creationId xmlns:a16="http://schemas.microsoft.com/office/drawing/2014/main" id="{562DCEF9-87CA-4E49-93DC-343C076CC7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4" name="AutoShape 37">
          <a:extLst>
            <a:ext uri="{FF2B5EF4-FFF2-40B4-BE49-F238E27FC236}">
              <a16:creationId xmlns:a16="http://schemas.microsoft.com/office/drawing/2014/main" id="{44A2D85B-C4E3-4243-B46A-FBEC70B7F5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5" name="AutoShape 37">
          <a:extLst>
            <a:ext uri="{FF2B5EF4-FFF2-40B4-BE49-F238E27FC236}">
              <a16:creationId xmlns:a16="http://schemas.microsoft.com/office/drawing/2014/main" id="{931EDA16-68F3-47D2-9833-874A323B3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716" name="AutoShape 37">
          <a:extLst>
            <a:ext uri="{FF2B5EF4-FFF2-40B4-BE49-F238E27FC236}">
              <a16:creationId xmlns:a16="http://schemas.microsoft.com/office/drawing/2014/main" id="{23D0FD52-C18D-479B-86E9-7D79E70A8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17" name="AutoShape 37">
          <a:extLst>
            <a:ext uri="{FF2B5EF4-FFF2-40B4-BE49-F238E27FC236}">
              <a16:creationId xmlns:a16="http://schemas.microsoft.com/office/drawing/2014/main" id="{9EA0B738-7242-48AD-9F84-28A8A7B98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18" name="AutoShape 37">
          <a:extLst>
            <a:ext uri="{FF2B5EF4-FFF2-40B4-BE49-F238E27FC236}">
              <a16:creationId xmlns:a16="http://schemas.microsoft.com/office/drawing/2014/main" id="{C28ED877-8E95-4CC3-833A-B145A86CF6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719" name="AutoShape 37">
          <a:extLst>
            <a:ext uri="{FF2B5EF4-FFF2-40B4-BE49-F238E27FC236}">
              <a16:creationId xmlns:a16="http://schemas.microsoft.com/office/drawing/2014/main" id="{D4BE5B08-4376-4432-8093-1EB2DA631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20" name="AutoShape 37">
          <a:extLst>
            <a:ext uri="{FF2B5EF4-FFF2-40B4-BE49-F238E27FC236}">
              <a16:creationId xmlns:a16="http://schemas.microsoft.com/office/drawing/2014/main" id="{3AEC736A-0092-42BD-BCF6-D5FA8573A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21" name="AutoShape 37">
          <a:extLst>
            <a:ext uri="{FF2B5EF4-FFF2-40B4-BE49-F238E27FC236}">
              <a16:creationId xmlns:a16="http://schemas.microsoft.com/office/drawing/2014/main" id="{B2A52728-5B67-4B89-84EA-DCD70E1762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722" name="AutoShape 37">
          <a:extLst>
            <a:ext uri="{FF2B5EF4-FFF2-40B4-BE49-F238E27FC236}">
              <a16:creationId xmlns:a16="http://schemas.microsoft.com/office/drawing/2014/main" id="{3B700F74-C92E-4E6F-ABA4-163AE0D856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723" name="AutoShape 37">
          <a:extLst>
            <a:ext uri="{FF2B5EF4-FFF2-40B4-BE49-F238E27FC236}">
              <a16:creationId xmlns:a16="http://schemas.microsoft.com/office/drawing/2014/main" id="{58E93414-F9B9-4A46-826C-23D4F28DE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724" name="AutoShape 37">
          <a:extLst>
            <a:ext uri="{FF2B5EF4-FFF2-40B4-BE49-F238E27FC236}">
              <a16:creationId xmlns:a16="http://schemas.microsoft.com/office/drawing/2014/main" id="{6B508AA2-8578-47BB-93DB-3BEC66AE76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25" name="AutoShape 37">
          <a:extLst>
            <a:ext uri="{FF2B5EF4-FFF2-40B4-BE49-F238E27FC236}">
              <a16:creationId xmlns:a16="http://schemas.microsoft.com/office/drawing/2014/main" id="{496EED3C-1ED1-41D5-9906-B225A0D336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726" name="AutoShape 37">
          <a:extLst>
            <a:ext uri="{FF2B5EF4-FFF2-40B4-BE49-F238E27FC236}">
              <a16:creationId xmlns:a16="http://schemas.microsoft.com/office/drawing/2014/main" id="{020CA838-BE71-46CB-BF0F-821C034B3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727" name="AutoShape 37">
          <a:extLst>
            <a:ext uri="{FF2B5EF4-FFF2-40B4-BE49-F238E27FC236}">
              <a16:creationId xmlns:a16="http://schemas.microsoft.com/office/drawing/2014/main" id="{2B67E916-62B4-4B0D-B7E5-94D5DE3F32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28" name="AutoShape 37">
          <a:extLst>
            <a:ext uri="{FF2B5EF4-FFF2-40B4-BE49-F238E27FC236}">
              <a16:creationId xmlns:a16="http://schemas.microsoft.com/office/drawing/2014/main" id="{B86F3A72-37DB-43F9-9B0A-16553F831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729" name="AutoShape 37">
          <a:extLst>
            <a:ext uri="{FF2B5EF4-FFF2-40B4-BE49-F238E27FC236}">
              <a16:creationId xmlns:a16="http://schemas.microsoft.com/office/drawing/2014/main" id="{A2400A8F-00BA-45CF-8314-FA4330197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730" name="AutoShape 37">
          <a:extLst>
            <a:ext uri="{FF2B5EF4-FFF2-40B4-BE49-F238E27FC236}">
              <a16:creationId xmlns:a16="http://schemas.microsoft.com/office/drawing/2014/main" id="{7D86CDC4-9724-4118-8EC6-B30DDB310B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31" name="AutoShape 37">
          <a:extLst>
            <a:ext uri="{FF2B5EF4-FFF2-40B4-BE49-F238E27FC236}">
              <a16:creationId xmlns:a16="http://schemas.microsoft.com/office/drawing/2014/main" id="{C91BB2F4-F761-4F8C-A20F-36AEB0FFEA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732" name="AutoShape 37">
          <a:extLst>
            <a:ext uri="{FF2B5EF4-FFF2-40B4-BE49-F238E27FC236}">
              <a16:creationId xmlns:a16="http://schemas.microsoft.com/office/drawing/2014/main" id="{C7350D88-DB3B-4EAA-BFF6-35ECF1A2CF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733" name="AutoShape 37">
          <a:extLst>
            <a:ext uri="{FF2B5EF4-FFF2-40B4-BE49-F238E27FC236}">
              <a16:creationId xmlns:a16="http://schemas.microsoft.com/office/drawing/2014/main" id="{B2C02E48-2693-4E94-8589-78C732B52A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34" name="AutoShape 37">
          <a:extLst>
            <a:ext uri="{FF2B5EF4-FFF2-40B4-BE49-F238E27FC236}">
              <a16:creationId xmlns:a16="http://schemas.microsoft.com/office/drawing/2014/main" id="{E723672B-9A7B-44BD-9D6A-25869F0AB8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735" name="AutoShape 37">
          <a:extLst>
            <a:ext uri="{FF2B5EF4-FFF2-40B4-BE49-F238E27FC236}">
              <a16:creationId xmlns:a16="http://schemas.microsoft.com/office/drawing/2014/main" id="{1D071930-BF1B-4DC0-9B52-85FAAEBF6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736" name="AutoShape 37">
          <a:extLst>
            <a:ext uri="{FF2B5EF4-FFF2-40B4-BE49-F238E27FC236}">
              <a16:creationId xmlns:a16="http://schemas.microsoft.com/office/drawing/2014/main" id="{D9FD868E-BEC8-4552-8173-E4E1F05627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37" name="AutoShape 37">
          <a:extLst>
            <a:ext uri="{FF2B5EF4-FFF2-40B4-BE49-F238E27FC236}">
              <a16:creationId xmlns:a16="http://schemas.microsoft.com/office/drawing/2014/main" id="{A5C226DF-4AF4-49D0-A9D5-F5ACC8D02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738" name="AutoShape 37">
          <a:extLst>
            <a:ext uri="{FF2B5EF4-FFF2-40B4-BE49-F238E27FC236}">
              <a16:creationId xmlns:a16="http://schemas.microsoft.com/office/drawing/2014/main" id="{A59EA784-6C74-4954-83B6-B59BD063B4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739" name="AutoShape 37">
          <a:extLst>
            <a:ext uri="{FF2B5EF4-FFF2-40B4-BE49-F238E27FC236}">
              <a16:creationId xmlns:a16="http://schemas.microsoft.com/office/drawing/2014/main" id="{4E56B522-B4E5-48A7-A30E-2B14C9AF7E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740" name="AutoShape 37">
          <a:extLst>
            <a:ext uri="{FF2B5EF4-FFF2-40B4-BE49-F238E27FC236}">
              <a16:creationId xmlns:a16="http://schemas.microsoft.com/office/drawing/2014/main" id="{53F4DEBA-9DC3-4590-BF47-187FED396A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41" name="AutoShape 37">
          <a:extLst>
            <a:ext uri="{FF2B5EF4-FFF2-40B4-BE49-F238E27FC236}">
              <a16:creationId xmlns:a16="http://schemas.microsoft.com/office/drawing/2014/main" id="{2CB37401-FE89-4968-81F1-A3B3C9ED1E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42" name="AutoShape 37">
          <a:extLst>
            <a:ext uri="{FF2B5EF4-FFF2-40B4-BE49-F238E27FC236}">
              <a16:creationId xmlns:a16="http://schemas.microsoft.com/office/drawing/2014/main" id="{8A96A6BB-39F8-4E4D-8C19-04ADD1472A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0</xdr:rowOff>
    </xdr:from>
    <xdr:ext cx="180975" cy="133350"/>
    <xdr:sp macro="" textlink="">
      <xdr:nvSpPr>
        <xdr:cNvPr id="1743" name="AutoShape 37">
          <a:extLst>
            <a:ext uri="{FF2B5EF4-FFF2-40B4-BE49-F238E27FC236}">
              <a16:creationId xmlns:a16="http://schemas.microsoft.com/office/drawing/2014/main" id="{CCC6B0E2-F77B-4693-BF72-32BCE9E665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44" name="AutoShape 37">
          <a:extLst>
            <a:ext uri="{FF2B5EF4-FFF2-40B4-BE49-F238E27FC236}">
              <a16:creationId xmlns:a16="http://schemas.microsoft.com/office/drawing/2014/main" id="{B5FB662D-CF10-49E9-B580-C03A1042F3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45" name="AutoShape 37">
          <a:extLst>
            <a:ext uri="{FF2B5EF4-FFF2-40B4-BE49-F238E27FC236}">
              <a16:creationId xmlns:a16="http://schemas.microsoft.com/office/drawing/2014/main" id="{63F41DF9-91F4-4845-B998-1D04AC0B67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46" name="AutoShape 37">
          <a:extLst>
            <a:ext uri="{FF2B5EF4-FFF2-40B4-BE49-F238E27FC236}">
              <a16:creationId xmlns:a16="http://schemas.microsoft.com/office/drawing/2014/main" id="{B17045CD-00F5-4C2D-917B-EC700601E4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747" name="AutoShape 37">
          <a:extLst>
            <a:ext uri="{FF2B5EF4-FFF2-40B4-BE49-F238E27FC236}">
              <a16:creationId xmlns:a16="http://schemas.microsoft.com/office/drawing/2014/main" id="{FF54384E-5BFB-4DEC-9E60-95C57655F6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748" name="AutoShape 37">
          <a:extLst>
            <a:ext uri="{FF2B5EF4-FFF2-40B4-BE49-F238E27FC236}">
              <a16:creationId xmlns:a16="http://schemas.microsoft.com/office/drawing/2014/main" id="{48F761E3-4FB6-4261-838D-FD82D37435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749" name="AutoShape 37">
          <a:extLst>
            <a:ext uri="{FF2B5EF4-FFF2-40B4-BE49-F238E27FC236}">
              <a16:creationId xmlns:a16="http://schemas.microsoft.com/office/drawing/2014/main" id="{892DE1CE-2D3F-40CC-A8D8-ED796DD164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50" name="AutoShape 37">
          <a:extLst>
            <a:ext uri="{FF2B5EF4-FFF2-40B4-BE49-F238E27FC236}">
              <a16:creationId xmlns:a16="http://schemas.microsoft.com/office/drawing/2014/main" id="{7EB75463-BA62-4601-BEA2-CD320ABEC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51" name="AutoShape 37">
          <a:extLst>
            <a:ext uri="{FF2B5EF4-FFF2-40B4-BE49-F238E27FC236}">
              <a16:creationId xmlns:a16="http://schemas.microsoft.com/office/drawing/2014/main" id="{2CA9CFA1-D57A-48BC-AAEB-3465D9FC8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752" name="AutoShape 37">
          <a:extLst>
            <a:ext uri="{FF2B5EF4-FFF2-40B4-BE49-F238E27FC236}">
              <a16:creationId xmlns:a16="http://schemas.microsoft.com/office/drawing/2014/main" id="{581B2671-24C0-4E8E-8A10-12B433D20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53" name="AutoShape 37">
          <a:extLst>
            <a:ext uri="{FF2B5EF4-FFF2-40B4-BE49-F238E27FC236}">
              <a16:creationId xmlns:a16="http://schemas.microsoft.com/office/drawing/2014/main" id="{92375653-893C-4FB0-8CBB-AFEF36018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54" name="AutoShape 37">
          <a:extLst>
            <a:ext uri="{FF2B5EF4-FFF2-40B4-BE49-F238E27FC236}">
              <a16:creationId xmlns:a16="http://schemas.microsoft.com/office/drawing/2014/main" id="{E16E06FC-185E-4FD9-82E0-73FFDE67C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755" name="AutoShape 37">
          <a:extLst>
            <a:ext uri="{FF2B5EF4-FFF2-40B4-BE49-F238E27FC236}">
              <a16:creationId xmlns:a16="http://schemas.microsoft.com/office/drawing/2014/main" id="{977E9D8F-0B69-439D-A007-9BE853BA4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56" name="AutoShape 37">
          <a:extLst>
            <a:ext uri="{FF2B5EF4-FFF2-40B4-BE49-F238E27FC236}">
              <a16:creationId xmlns:a16="http://schemas.microsoft.com/office/drawing/2014/main" id="{D5199CFD-90C1-4B4E-AB29-ACB96AC178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57" name="AutoShape 37">
          <a:extLst>
            <a:ext uri="{FF2B5EF4-FFF2-40B4-BE49-F238E27FC236}">
              <a16:creationId xmlns:a16="http://schemas.microsoft.com/office/drawing/2014/main" id="{7EFF76A4-89CF-4EA3-B0E8-03F2B98008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0</xdr:rowOff>
    </xdr:from>
    <xdr:ext cx="180975" cy="133350"/>
    <xdr:sp macro="" textlink="">
      <xdr:nvSpPr>
        <xdr:cNvPr id="1758" name="AutoShape 37">
          <a:extLst>
            <a:ext uri="{FF2B5EF4-FFF2-40B4-BE49-F238E27FC236}">
              <a16:creationId xmlns:a16="http://schemas.microsoft.com/office/drawing/2014/main" id="{6EA8C1A4-005B-4FA8-8F97-4F6F27AA5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59" name="AutoShape 37">
          <a:extLst>
            <a:ext uri="{FF2B5EF4-FFF2-40B4-BE49-F238E27FC236}">
              <a16:creationId xmlns:a16="http://schemas.microsoft.com/office/drawing/2014/main" id="{773CE38D-B4D7-4412-A0A0-3706F41FEE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60" name="AutoShape 37">
          <a:extLst>
            <a:ext uri="{FF2B5EF4-FFF2-40B4-BE49-F238E27FC236}">
              <a16:creationId xmlns:a16="http://schemas.microsoft.com/office/drawing/2014/main" id="{357F56A0-14C4-4CEA-9CFC-05F48FE157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61" name="AutoShape 37">
          <a:extLst>
            <a:ext uri="{FF2B5EF4-FFF2-40B4-BE49-F238E27FC236}">
              <a16:creationId xmlns:a16="http://schemas.microsoft.com/office/drawing/2014/main" id="{3D2E3C0A-83A1-49F3-876A-44BF88D175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762" name="AutoShape 37">
          <a:extLst>
            <a:ext uri="{FF2B5EF4-FFF2-40B4-BE49-F238E27FC236}">
              <a16:creationId xmlns:a16="http://schemas.microsoft.com/office/drawing/2014/main" id="{CE976415-BCD1-43DD-8DBA-D63B1CA116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763" name="AutoShape 37">
          <a:extLst>
            <a:ext uri="{FF2B5EF4-FFF2-40B4-BE49-F238E27FC236}">
              <a16:creationId xmlns:a16="http://schemas.microsoft.com/office/drawing/2014/main" id="{8A10AA13-A4FF-4B04-9B3E-B0F155B774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64" name="AutoShape 37">
          <a:extLst>
            <a:ext uri="{FF2B5EF4-FFF2-40B4-BE49-F238E27FC236}">
              <a16:creationId xmlns:a16="http://schemas.microsoft.com/office/drawing/2014/main" id="{C52B0B1C-7164-4878-B18B-AA3A6B915D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765" name="AutoShape 37">
          <a:extLst>
            <a:ext uri="{FF2B5EF4-FFF2-40B4-BE49-F238E27FC236}">
              <a16:creationId xmlns:a16="http://schemas.microsoft.com/office/drawing/2014/main" id="{B765389A-6970-4A07-8696-BDF4539D3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766" name="AutoShape 37">
          <a:extLst>
            <a:ext uri="{FF2B5EF4-FFF2-40B4-BE49-F238E27FC236}">
              <a16:creationId xmlns:a16="http://schemas.microsoft.com/office/drawing/2014/main" id="{57A5232E-0DDD-4157-8E28-95C92C3A37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67" name="AutoShape 37">
          <a:extLst>
            <a:ext uri="{FF2B5EF4-FFF2-40B4-BE49-F238E27FC236}">
              <a16:creationId xmlns:a16="http://schemas.microsoft.com/office/drawing/2014/main" id="{FE95F5EA-E649-4C58-9305-6BDB96A269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768" name="AutoShape 37">
          <a:extLst>
            <a:ext uri="{FF2B5EF4-FFF2-40B4-BE49-F238E27FC236}">
              <a16:creationId xmlns:a16="http://schemas.microsoft.com/office/drawing/2014/main" id="{5ABC86ED-D156-4309-A19A-6EE7C3AE59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769" name="AutoShape 37">
          <a:extLst>
            <a:ext uri="{FF2B5EF4-FFF2-40B4-BE49-F238E27FC236}">
              <a16:creationId xmlns:a16="http://schemas.microsoft.com/office/drawing/2014/main" id="{246CBC95-19CE-48F2-92CB-1E8B099F5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70" name="AutoShape 37">
          <a:extLst>
            <a:ext uri="{FF2B5EF4-FFF2-40B4-BE49-F238E27FC236}">
              <a16:creationId xmlns:a16="http://schemas.microsoft.com/office/drawing/2014/main" id="{253E381A-8C3C-496F-935D-51F1FBE683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771" name="AutoShape 37">
          <a:extLst>
            <a:ext uri="{FF2B5EF4-FFF2-40B4-BE49-F238E27FC236}">
              <a16:creationId xmlns:a16="http://schemas.microsoft.com/office/drawing/2014/main" id="{C61059C2-338D-47BF-96C0-575BBD12F5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772" name="AutoShape 37">
          <a:extLst>
            <a:ext uri="{FF2B5EF4-FFF2-40B4-BE49-F238E27FC236}">
              <a16:creationId xmlns:a16="http://schemas.microsoft.com/office/drawing/2014/main" id="{228696D0-1B00-4E5B-B258-06CD9526C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73" name="AutoShape 37">
          <a:extLst>
            <a:ext uri="{FF2B5EF4-FFF2-40B4-BE49-F238E27FC236}">
              <a16:creationId xmlns:a16="http://schemas.microsoft.com/office/drawing/2014/main" id="{242B988D-1074-4869-AAFA-6EECB67195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774" name="AutoShape 37">
          <a:extLst>
            <a:ext uri="{FF2B5EF4-FFF2-40B4-BE49-F238E27FC236}">
              <a16:creationId xmlns:a16="http://schemas.microsoft.com/office/drawing/2014/main" id="{4B59FA13-3DB3-4A0B-A84F-E202E4438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775" name="AutoShape 37">
          <a:extLst>
            <a:ext uri="{FF2B5EF4-FFF2-40B4-BE49-F238E27FC236}">
              <a16:creationId xmlns:a16="http://schemas.microsoft.com/office/drawing/2014/main" id="{A6C1E032-E5BA-4EC9-88E0-6B90E271F8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76" name="AutoShape 37">
          <a:extLst>
            <a:ext uri="{FF2B5EF4-FFF2-40B4-BE49-F238E27FC236}">
              <a16:creationId xmlns:a16="http://schemas.microsoft.com/office/drawing/2014/main" id="{8739B26E-7718-41F6-BD66-EE86E6D7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777" name="AutoShape 37">
          <a:extLst>
            <a:ext uri="{FF2B5EF4-FFF2-40B4-BE49-F238E27FC236}">
              <a16:creationId xmlns:a16="http://schemas.microsoft.com/office/drawing/2014/main" id="{86C1763A-6A43-4213-9A81-90FC32B27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778" name="AutoShape 37">
          <a:extLst>
            <a:ext uri="{FF2B5EF4-FFF2-40B4-BE49-F238E27FC236}">
              <a16:creationId xmlns:a16="http://schemas.microsoft.com/office/drawing/2014/main" id="{782D1CB6-CDA9-4D8B-A70B-E6EBB98E31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779" name="AutoShape 37">
          <a:extLst>
            <a:ext uri="{FF2B5EF4-FFF2-40B4-BE49-F238E27FC236}">
              <a16:creationId xmlns:a16="http://schemas.microsoft.com/office/drawing/2014/main" id="{9A76BA38-D001-466E-9CF0-C29D10B3BE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780" name="AutoShape 37">
          <a:extLst>
            <a:ext uri="{FF2B5EF4-FFF2-40B4-BE49-F238E27FC236}">
              <a16:creationId xmlns:a16="http://schemas.microsoft.com/office/drawing/2014/main" id="{A17384D7-A3AA-4303-A5C2-3AEACFD7F3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781" name="AutoShape 37">
          <a:extLst>
            <a:ext uri="{FF2B5EF4-FFF2-40B4-BE49-F238E27FC236}">
              <a16:creationId xmlns:a16="http://schemas.microsoft.com/office/drawing/2014/main" id="{5C3A94C6-000F-4ADA-830F-FFD51F6401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782" name="AutoShape 37">
          <a:extLst>
            <a:ext uri="{FF2B5EF4-FFF2-40B4-BE49-F238E27FC236}">
              <a16:creationId xmlns:a16="http://schemas.microsoft.com/office/drawing/2014/main" id="{80F591AC-29F1-4AEE-A5C6-257AA34EE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783" name="AutoShape 37">
          <a:extLst>
            <a:ext uri="{FF2B5EF4-FFF2-40B4-BE49-F238E27FC236}">
              <a16:creationId xmlns:a16="http://schemas.microsoft.com/office/drawing/2014/main" id="{3CFAE2A4-876C-4486-A529-F4909E348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784" name="AutoShape 37">
          <a:extLst>
            <a:ext uri="{FF2B5EF4-FFF2-40B4-BE49-F238E27FC236}">
              <a16:creationId xmlns:a16="http://schemas.microsoft.com/office/drawing/2014/main" id="{5EA5EE21-806B-4DFA-8141-A18432F70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785" name="AutoShape 37">
          <a:extLst>
            <a:ext uri="{FF2B5EF4-FFF2-40B4-BE49-F238E27FC236}">
              <a16:creationId xmlns:a16="http://schemas.microsoft.com/office/drawing/2014/main" id="{1D6939B4-1982-44A1-9FD7-414B9BF5B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786" name="AutoShape 37">
          <a:extLst>
            <a:ext uri="{FF2B5EF4-FFF2-40B4-BE49-F238E27FC236}">
              <a16:creationId xmlns:a16="http://schemas.microsoft.com/office/drawing/2014/main" id="{A4A88F36-9BA1-480A-B7CD-9E0093CE32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787" name="AutoShape 37">
          <a:extLst>
            <a:ext uri="{FF2B5EF4-FFF2-40B4-BE49-F238E27FC236}">
              <a16:creationId xmlns:a16="http://schemas.microsoft.com/office/drawing/2014/main" id="{3CE10F34-8965-42F7-8695-8C5C5B897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788" name="AutoShape 37">
          <a:extLst>
            <a:ext uri="{FF2B5EF4-FFF2-40B4-BE49-F238E27FC236}">
              <a16:creationId xmlns:a16="http://schemas.microsoft.com/office/drawing/2014/main" id="{9AA7330D-375E-4EAC-99BD-5AF667FCBD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789" name="AutoShape 37">
          <a:extLst>
            <a:ext uri="{FF2B5EF4-FFF2-40B4-BE49-F238E27FC236}">
              <a16:creationId xmlns:a16="http://schemas.microsoft.com/office/drawing/2014/main" id="{AC99F972-043B-41D0-A16E-414B1B87CE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790" name="AutoShape 37">
          <a:extLst>
            <a:ext uri="{FF2B5EF4-FFF2-40B4-BE49-F238E27FC236}">
              <a16:creationId xmlns:a16="http://schemas.microsoft.com/office/drawing/2014/main" id="{CF295084-2A01-4834-8EB9-E54752CC0E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791" name="AutoShape 37">
          <a:extLst>
            <a:ext uri="{FF2B5EF4-FFF2-40B4-BE49-F238E27FC236}">
              <a16:creationId xmlns:a16="http://schemas.microsoft.com/office/drawing/2014/main" id="{B1CADC41-D423-42E3-8980-2A3646DF1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792" name="AutoShape 37">
          <a:extLst>
            <a:ext uri="{FF2B5EF4-FFF2-40B4-BE49-F238E27FC236}">
              <a16:creationId xmlns:a16="http://schemas.microsoft.com/office/drawing/2014/main" id="{8748822D-78DD-4847-942E-5F6C7E9C0A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793" name="AutoShape 37">
          <a:extLst>
            <a:ext uri="{FF2B5EF4-FFF2-40B4-BE49-F238E27FC236}">
              <a16:creationId xmlns:a16="http://schemas.microsoft.com/office/drawing/2014/main" id="{9A1326A9-0854-4F19-9DF4-4489CB73CB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794" name="AutoShape 37">
          <a:extLst>
            <a:ext uri="{FF2B5EF4-FFF2-40B4-BE49-F238E27FC236}">
              <a16:creationId xmlns:a16="http://schemas.microsoft.com/office/drawing/2014/main" id="{19D34A86-AE9A-46AE-B7D1-86CAE4FD5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795" name="AutoShape 37">
          <a:extLst>
            <a:ext uri="{FF2B5EF4-FFF2-40B4-BE49-F238E27FC236}">
              <a16:creationId xmlns:a16="http://schemas.microsoft.com/office/drawing/2014/main" id="{9CCCDECF-9AC0-4D4D-BAD6-D30D64F6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796" name="AutoShape 37">
          <a:extLst>
            <a:ext uri="{FF2B5EF4-FFF2-40B4-BE49-F238E27FC236}">
              <a16:creationId xmlns:a16="http://schemas.microsoft.com/office/drawing/2014/main" id="{8F3510A1-7A5C-4824-9AE5-47DF2B6264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797" name="AutoShape 37">
          <a:extLst>
            <a:ext uri="{FF2B5EF4-FFF2-40B4-BE49-F238E27FC236}">
              <a16:creationId xmlns:a16="http://schemas.microsoft.com/office/drawing/2014/main" id="{CA4E3989-70CD-404B-93B4-2A88B5AFFE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798" name="AutoShape 37">
          <a:extLst>
            <a:ext uri="{FF2B5EF4-FFF2-40B4-BE49-F238E27FC236}">
              <a16:creationId xmlns:a16="http://schemas.microsoft.com/office/drawing/2014/main" id="{196C1D1D-3BF1-49E6-9A06-5BAC56638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799" name="AutoShape 37">
          <a:extLst>
            <a:ext uri="{FF2B5EF4-FFF2-40B4-BE49-F238E27FC236}">
              <a16:creationId xmlns:a16="http://schemas.microsoft.com/office/drawing/2014/main" id="{4A87E0CF-3978-49FF-9AFA-D4672EB37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800" name="AutoShape 37">
          <a:extLst>
            <a:ext uri="{FF2B5EF4-FFF2-40B4-BE49-F238E27FC236}">
              <a16:creationId xmlns:a16="http://schemas.microsoft.com/office/drawing/2014/main" id="{7FC9C43C-E993-4C9A-BDF3-EA9F3F0D6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801" name="AutoShape 37">
          <a:extLst>
            <a:ext uri="{FF2B5EF4-FFF2-40B4-BE49-F238E27FC236}">
              <a16:creationId xmlns:a16="http://schemas.microsoft.com/office/drawing/2014/main" id="{C7E3F2C6-EC42-4C65-8BA2-566CC2C5A8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802" name="AutoShape 37">
          <a:extLst>
            <a:ext uri="{FF2B5EF4-FFF2-40B4-BE49-F238E27FC236}">
              <a16:creationId xmlns:a16="http://schemas.microsoft.com/office/drawing/2014/main" id="{63334DB3-6367-4B27-9925-51284DB15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803" name="AutoShape 37">
          <a:extLst>
            <a:ext uri="{FF2B5EF4-FFF2-40B4-BE49-F238E27FC236}">
              <a16:creationId xmlns:a16="http://schemas.microsoft.com/office/drawing/2014/main" id="{68D76A3C-E01E-4D9E-BDBF-6952E7A4C9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804" name="AutoShape 37">
          <a:extLst>
            <a:ext uri="{FF2B5EF4-FFF2-40B4-BE49-F238E27FC236}">
              <a16:creationId xmlns:a16="http://schemas.microsoft.com/office/drawing/2014/main" id="{CDE25F07-DA55-4C23-B1B5-D4713D0E7E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805" name="AutoShape 37">
          <a:extLst>
            <a:ext uri="{FF2B5EF4-FFF2-40B4-BE49-F238E27FC236}">
              <a16:creationId xmlns:a16="http://schemas.microsoft.com/office/drawing/2014/main" id="{45A197F6-91CA-499F-8CB7-D23DEDEB0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806" name="AutoShape 37">
          <a:extLst>
            <a:ext uri="{FF2B5EF4-FFF2-40B4-BE49-F238E27FC236}">
              <a16:creationId xmlns:a16="http://schemas.microsoft.com/office/drawing/2014/main" id="{1FF27F7F-265F-43F3-B621-0B7312BAF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807" name="AutoShape 37">
          <a:extLst>
            <a:ext uri="{FF2B5EF4-FFF2-40B4-BE49-F238E27FC236}">
              <a16:creationId xmlns:a16="http://schemas.microsoft.com/office/drawing/2014/main" id="{4A32B322-6846-40CC-9A4C-B34083BF8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808" name="AutoShape 37">
          <a:extLst>
            <a:ext uri="{FF2B5EF4-FFF2-40B4-BE49-F238E27FC236}">
              <a16:creationId xmlns:a16="http://schemas.microsoft.com/office/drawing/2014/main" id="{EA335291-4577-4E6C-B7CD-C550376F2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809" name="AutoShape 37">
          <a:extLst>
            <a:ext uri="{FF2B5EF4-FFF2-40B4-BE49-F238E27FC236}">
              <a16:creationId xmlns:a16="http://schemas.microsoft.com/office/drawing/2014/main" id="{CD38E7B5-06E7-4A13-A703-7CFEB18F25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810" name="AutoShape 37">
          <a:extLst>
            <a:ext uri="{FF2B5EF4-FFF2-40B4-BE49-F238E27FC236}">
              <a16:creationId xmlns:a16="http://schemas.microsoft.com/office/drawing/2014/main" id="{0EE0FCD2-547D-4CFC-98AA-157F5B443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811" name="AutoShape 37">
          <a:extLst>
            <a:ext uri="{FF2B5EF4-FFF2-40B4-BE49-F238E27FC236}">
              <a16:creationId xmlns:a16="http://schemas.microsoft.com/office/drawing/2014/main" id="{7030D7FD-7ECA-417C-A053-00A50D053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812" name="AutoShape 37">
          <a:extLst>
            <a:ext uri="{FF2B5EF4-FFF2-40B4-BE49-F238E27FC236}">
              <a16:creationId xmlns:a16="http://schemas.microsoft.com/office/drawing/2014/main" id="{50BD2A0E-A3E5-41B9-B04B-D060DFE7BF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0</xdr:rowOff>
    </xdr:from>
    <xdr:ext cx="180975" cy="133350"/>
    <xdr:sp macro="" textlink="">
      <xdr:nvSpPr>
        <xdr:cNvPr id="1813" name="AutoShape 37">
          <a:extLst>
            <a:ext uri="{FF2B5EF4-FFF2-40B4-BE49-F238E27FC236}">
              <a16:creationId xmlns:a16="http://schemas.microsoft.com/office/drawing/2014/main" id="{6DF29036-1987-412A-9310-803276BA94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0</xdr:rowOff>
    </xdr:from>
    <xdr:ext cx="180975" cy="133350"/>
    <xdr:sp macro="" textlink="">
      <xdr:nvSpPr>
        <xdr:cNvPr id="1814" name="AutoShape 37">
          <a:extLst>
            <a:ext uri="{FF2B5EF4-FFF2-40B4-BE49-F238E27FC236}">
              <a16:creationId xmlns:a16="http://schemas.microsoft.com/office/drawing/2014/main" id="{E780D20D-9A50-49E4-A114-EDCA70F25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815" name="AutoShape 37">
          <a:extLst>
            <a:ext uri="{FF2B5EF4-FFF2-40B4-BE49-F238E27FC236}">
              <a16:creationId xmlns:a16="http://schemas.microsoft.com/office/drawing/2014/main" id="{18224CBC-A601-4795-A3DB-B12A59BCBC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816" name="AutoShape 37">
          <a:extLst>
            <a:ext uri="{FF2B5EF4-FFF2-40B4-BE49-F238E27FC236}">
              <a16:creationId xmlns:a16="http://schemas.microsoft.com/office/drawing/2014/main" id="{E7D8E390-D804-4486-B5EA-AF8915EFE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817" name="AutoShape 37">
          <a:extLst>
            <a:ext uri="{FF2B5EF4-FFF2-40B4-BE49-F238E27FC236}">
              <a16:creationId xmlns:a16="http://schemas.microsoft.com/office/drawing/2014/main" id="{1B424714-AF04-49D2-B285-F220315AFA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818" name="AutoShape 37">
          <a:extLst>
            <a:ext uri="{FF2B5EF4-FFF2-40B4-BE49-F238E27FC236}">
              <a16:creationId xmlns:a16="http://schemas.microsoft.com/office/drawing/2014/main" id="{43292B41-4F76-4B1D-92AC-3213F32402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819" name="AutoShape 37">
          <a:extLst>
            <a:ext uri="{FF2B5EF4-FFF2-40B4-BE49-F238E27FC236}">
              <a16:creationId xmlns:a16="http://schemas.microsoft.com/office/drawing/2014/main" id="{BEA9E8FB-7F50-4469-8DE3-AAA3F42C70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820" name="AutoShape 37">
          <a:extLst>
            <a:ext uri="{FF2B5EF4-FFF2-40B4-BE49-F238E27FC236}">
              <a16:creationId xmlns:a16="http://schemas.microsoft.com/office/drawing/2014/main" id="{3EB15185-693B-4F1E-841C-B94213DF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821" name="AutoShape 37">
          <a:extLst>
            <a:ext uri="{FF2B5EF4-FFF2-40B4-BE49-F238E27FC236}">
              <a16:creationId xmlns:a16="http://schemas.microsoft.com/office/drawing/2014/main" id="{DC056C93-0A34-4FE8-BEF0-3631C6A63B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22" name="AutoShape 37">
          <a:extLst>
            <a:ext uri="{FF2B5EF4-FFF2-40B4-BE49-F238E27FC236}">
              <a16:creationId xmlns:a16="http://schemas.microsoft.com/office/drawing/2014/main" id="{FE09DE57-343D-4B03-A899-F29EAAC1D1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23" name="AutoShape 37">
          <a:extLst>
            <a:ext uri="{FF2B5EF4-FFF2-40B4-BE49-F238E27FC236}">
              <a16:creationId xmlns:a16="http://schemas.microsoft.com/office/drawing/2014/main" id="{911B3786-8503-47AA-8592-F5E672033C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824" name="AutoShape 37">
          <a:extLst>
            <a:ext uri="{FF2B5EF4-FFF2-40B4-BE49-F238E27FC236}">
              <a16:creationId xmlns:a16="http://schemas.microsoft.com/office/drawing/2014/main" id="{2B1B726D-4AE2-490B-95B2-C1F78E79E7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25" name="AutoShape 37">
          <a:extLst>
            <a:ext uri="{FF2B5EF4-FFF2-40B4-BE49-F238E27FC236}">
              <a16:creationId xmlns:a16="http://schemas.microsoft.com/office/drawing/2014/main" id="{3593611D-1AD9-46EB-9F63-044606933D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26" name="AutoShape 37">
          <a:extLst>
            <a:ext uri="{FF2B5EF4-FFF2-40B4-BE49-F238E27FC236}">
              <a16:creationId xmlns:a16="http://schemas.microsoft.com/office/drawing/2014/main" id="{628FF7BF-ED00-41EE-A46A-B1EDCED25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827" name="AutoShape 37">
          <a:extLst>
            <a:ext uri="{FF2B5EF4-FFF2-40B4-BE49-F238E27FC236}">
              <a16:creationId xmlns:a16="http://schemas.microsoft.com/office/drawing/2014/main" id="{4D99FD37-EE5D-4376-91DF-30A15EE280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28" name="AutoShape 37">
          <a:extLst>
            <a:ext uri="{FF2B5EF4-FFF2-40B4-BE49-F238E27FC236}">
              <a16:creationId xmlns:a16="http://schemas.microsoft.com/office/drawing/2014/main" id="{F29AA103-0FEA-4754-B050-C4D2A142C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29" name="AutoShape 37">
          <a:extLst>
            <a:ext uri="{FF2B5EF4-FFF2-40B4-BE49-F238E27FC236}">
              <a16:creationId xmlns:a16="http://schemas.microsoft.com/office/drawing/2014/main" id="{C9128A7D-AB21-4A85-89A3-E3CE09EE50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830" name="AutoShape 37">
          <a:extLst>
            <a:ext uri="{FF2B5EF4-FFF2-40B4-BE49-F238E27FC236}">
              <a16:creationId xmlns:a16="http://schemas.microsoft.com/office/drawing/2014/main" id="{9AF68F84-B954-4D0C-ADBE-9813DD6FA1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31" name="AutoShape 37">
          <a:extLst>
            <a:ext uri="{FF2B5EF4-FFF2-40B4-BE49-F238E27FC236}">
              <a16:creationId xmlns:a16="http://schemas.microsoft.com/office/drawing/2014/main" id="{8215B440-59E3-4C42-985E-71920F25A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32" name="AutoShape 37">
          <a:extLst>
            <a:ext uri="{FF2B5EF4-FFF2-40B4-BE49-F238E27FC236}">
              <a16:creationId xmlns:a16="http://schemas.microsoft.com/office/drawing/2014/main" id="{6A0A6D24-2E90-4252-8438-ADC11C067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833" name="AutoShape 37">
          <a:extLst>
            <a:ext uri="{FF2B5EF4-FFF2-40B4-BE49-F238E27FC236}">
              <a16:creationId xmlns:a16="http://schemas.microsoft.com/office/drawing/2014/main" id="{B48B54E1-4E60-49DA-BC9A-E7945A797B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34" name="AutoShape 37">
          <a:extLst>
            <a:ext uri="{FF2B5EF4-FFF2-40B4-BE49-F238E27FC236}">
              <a16:creationId xmlns:a16="http://schemas.microsoft.com/office/drawing/2014/main" id="{81B50133-5C75-4EA6-A1F3-01D7CCB0C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35" name="AutoShape 37">
          <a:extLst>
            <a:ext uri="{FF2B5EF4-FFF2-40B4-BE49-F238E27FC236}">
              <a16:creationId xmlns:a16="http://schemas.microsoft.com/office/drawing/2014/main" id="{38E63D10-6A0E-45D7-9840-C858091274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836" name="AutoShape 37">
          <a:extLst>
            <a:ext uri="{FF2B5EF4-FFF2-40B4-BE49-F238E27FC236}">
              <a16:creationId xmlns:a16="http://schemas.microsoft.com/office/drawing/2014/main" id="{55351D15-435B-4807-A1AA-E613E94E3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37" name="AutoShape 37">
          <a:extLst>
            <a:ext uri="{FF2B5EF4-FFF2-40B4-BE49-F238E27FC236}">
              <a16:creationId xmlns:a16="http://schemas.microsoft.com/office/drawing/2014/main" id="{C55BEC84-AFB1-4EE9-A60E-1A7E328561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38" name="AutoShape 37">
          <a:extLst>
            <a:ext uri="{FF2B5EF4-FFF2-40B4-BE49-F238E27FC236}">
              <a16:creationId xmlns:a16="http://schemas.microsoft.com/office/drawing/2014/main" id="{53EB2F6B-8300-4AAC-BC80-1FBDA5E62A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839" name="AutoShape 37">
          <a:extLst>
            <a:ext uri="{FF2B5EF4-FFF2-40B4-BE49-F238E27FC236}">
              <a16:creationId xmlns:a16="http://schemas.microsoft.com/office/drawing/2014/main" id="{2B3F515F-4F68-48D8-B959-412479378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40" name="AutoShape 37">
          <a:extLst>
            <a:ext uri="{FF2B5EF4-FFF2-40B4-BE49-F238E27FC236}">
              <a16:creationId xmlns:a16="http://schemas.microsoft.com/office/drawing/2014/main" id="{3800C32C-F315-4715-8CAE-DE0236DDB1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41" name="AutoShape 37">
          <a:extLst>
            <a:ext uri="{FF2B5EF4-FFF2-40B4-BE49-F238E27FC236}">
              <a16:creationId xmlns:a16="http://schemas.microsoft.com/office/drawing/2014/main" id="{6377DF43-BD9A-4020-895E-13CC2E763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842" name="AutoShape 37">
          <a:extLst>
            <a:ext uri="{FF2B5EF4-FFF2-40B4-BE49-F238E27FC236}">
              <a16:creationId xmlns:a16="http://schemas.microsoft.com/office/drawing/2014/main" id="{6045A79B-4CCD-4ABE-AFE7-575726869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43" name="AutoShape 37">
          <a:extLst>
            <a:ext uri="{FF2B5EF4-FFF2-40B4-BE49-F238E27FC236}">
              <a16:creationId xmlns:a16="http://schemas.microsoft.com/office/drawing/2014/main" id="{8204C8E2-520E-4557-858A-3E514A1869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44" name="AutoShape 37">
          <a:extLst>
            <a:ext uri="{FF2B5EF4-FFF2-40B4-BE49-F238E27FC236}">
              <a16:creationId xmlns:a16="http://schemas.microsoft.com/office/drawing/2014/main" id="{13029A67-072A-4DA3-935F-E06FA7B1A1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845" name="AutoShape 37">
          <a:extLst>
            <a:ext uri="{FF2B5EF4-FFF2-40B4-BE49-F238E27FC236}">
              <a16:creationId xmlns:a16="http://schemas.microsoft.com/office/drawing/2014/main" id="{E5987BA2-2C56-4ACA-A23F-DBE8E9570D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46" name="AutoShape 37">
          <a:extLst>
            <a:ext uri="{FF2B5EF4-FFF2-40B4-BE49-F238E27FC236}">
              <a16:creationId xmlns:a16="http://schemas.microsoft.com/office/drawing/2014/main" id="{3D95299D-6530-4169-85BF-0E354E8E8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47" name="AutoShape 37">
          <a:extLst>
            <a:ext uri="{FF2B5EF4-FFF2-40B4-BE49-F238E27FC236}">
              <a16:creationId xmlns:a16="http://schemas.microsoft.com/office/drawing/2014/main" id="{0E3A5BDB-3319-411F-BFE9-DF36D85920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848" name="AutoShape 37">
          <a:extLst>
            <a:ext uri="{FF2B5EF4-FFF2-40B4-BE49-F238E27FC236}">
              <a16:creationId xmlns:a16="http://schemas.microsoft.com/office/drawing/2014/main" id="{F3110519-A69B-4ADB-85A8-A8C2362A86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49" name="AutoShape 37">
          <a:extLst>
            <a:ext uri="{FF2B5EF4-FFF2-40B4-BE49-F238E27FC236}">
              <a16:creationId xmlns:a16="http://schemas.microsoft.com/office/drawing/2014/main" id="{D50602DC-4893-4363-BCD2-6BE871189A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50" name="AutoShape 37">
          <a:extLst>
            <a:ext uri="{FF2B5EF4-FFF2-40B4-BE49-F238E27FC236}">
              <a16:creationId xmlns:a16="http://schemas.microsoft.com/office/drawing/2014/main" id="{42542337-400E-4AFE-8358-EE35A4575C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851" name="AutoShape 37">
          <a:extLst>
            <a:ext uri="{FF2B5EF4-FFF2-40B4-BE49-F238E27FC236}">
              <a16:creationId xmlns:a16="http://schemas.microsoft.com/office/drawing/2014/main" id="{75EBBD3C-C268-4FB6-9AA7-C19666377B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52" name="AutoShape 37">
          <a:extLst>
            <a:ext uri="{FF2B5EF4-FFF2-40B4-BE49-F238E27FC236}">
              <a16:creationId xmlns:a16="http://schemas.microsoft.com/office/drawing/2014/main" id="{2C4675B7-7B78-4481-A9D0-0EF3292EB9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53" name="AutoShape 37">
          <a:extLst>
            <a:ext uri="{FF2B5EF4-FFF2-40B4-BE49-F238E27FC236}">
              <a16:creationId xmlns:a16="http://schemas.microsoft.com/office/drawing/2014/main" id="{C262313D-B2BE-4EAD-8E4B-EDE201435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854" name="AutoShape 37">
          <a:extLst>
            <a:ext uri="{FF2B5EF4-FFF2-40B4-BE49-F238E27FC236}">
              <a16:creationId xmlns:a16="http://schemas.microsoft.com/office/drawing/2014/main" id="{808F9217-D008-4226-A047-0EB7363DFE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55" name="AutoShape 37">
          <a:extLst>
            <a:ext uri="{FF2B5EF4-FFF2-40B4-BE49-F238E27FC236}">
              <a16:creationId xmlns:a16="http://schemas.microsoft.com/office/drawing/2014/main" id="{0237B9A9-CDFA-43C6-A82B-CC801726EE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56" name="AutoShape 37">
          <a:extLst>
            <a:ext uri="{FF2B5EF4-FFF2-40B4-BE49-F238E27FC236}">
              <a16:creationId xmlns:a16="http://schemas.microsoft.com/office/drawing/2014/main" id="{263D40BE-090F-4DA1-8B82-FCB28F7E7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857" name="AutoShape 37">
          <a:extLst>
            <a:ext uri="{FF2B5EF4-FFF2-40B4-BE49-F238E27FC236}">
              <a16:creationId xmlns:a16="http://schemas.microsoft.com/office/drawing/2014/main" id="{10E239AE-CE42-49C0-9E23-90873E12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58" name="AutoShape 37">
          <a:extLst>
            <a:ext uri="{FF2B5EF4-FFF2-40B4-BE49-F238E27FC236}">
              <a16:creationId xmlns:a16="http://schemas.microsoft.com/office/drawing/2014/main" id="{94492619-2C65-4BCC-AF68-3E330236F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59" name="AutoShape 37">
          <a:extLst>
            <a:ext uri="{FF2B5EF4-FFF2-40B4-BE49-F238E27FC236}">
              <a16:creationId xmlns:a16="http://schemas.microsoft.com/office/drawing/2014/main" id="{4D80E62D-449F-4569-AEB0-3502072B30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60" name="AutoShape 37">
          <a:extLst>
            <a:ext uri="{FF2B5EF4-FFF2-40B4-BE49-F238E27FC236}">
              <a16:creationId xmlns:a16="http://schemas.microsoft.com/office/drawing/2014/main" id="{388C73F6-84D1-4B9F-945D-F704318C9B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0</xdr:rowOff>
    </xdr:from>
    <xdr:ext cx="180975" cy="133350"/>
    <xdr:sp macro="" textlink="">
      <xdr:nvSpPr>
        <xdr:cNvPr id="1861" name="AutoShape 37">
          <a:extLst>
            <a:ext uri="{FF2B5EF4-FFF2-40B4-BE49-F238E27FC236}">
              <a16:creationId xmlns:a16="http://schemas.microsoft.com/office/drawing/2014/main" id="{8DC54387-6DBD-46DF-949E-6147DCCB3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0</xdr:rowOff>
    </xdr:from>
    <xdr:ext cx="180975" cy="133350"/>
    <xdr:sp macro="" textlink="">
      <xdr:nvSpPr>
        <xdr:cNvPr id="1862" name="AutoShape 37">
          <a:extLst>
            <a:ext uri="{FF2B5EF4-FFF2-40B4-BE49-F238E27FC236}">
              <a16:creationId xmlns:a16="http://schemas.microsoft.com/office/drawing/2014/main" id="{8B7D1206-7F2D-4581-BF7F-A85D44C14A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63" name="AutoShape 37">
          <a:extLst>
            <a:ext uri="{FF2B5EF4-FFF2-40B4-BE49-F238E27FC236}">
              <a16:creationId xmlns:a16="http://schemas.microsoft.com/office/drawing/2014/main" id="{F1B718CC-B20B-45FF-9F50-A5FBCC3E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864" name="AutoShape 37">
          <a:extLst>
            <a:ext uri="{FF2B5EF4-FFF2-40B4-BE49-F238E27FC236}">
              <a16:creationId xmlns:a16="http://schemas.microsoft.com/office/drawing/2014/main" id="{78E0DA95-4F3E-4C6B-BFA8-760F71A8A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865" name="AutoShape 37">
          <a:extLst>
            <a:ext uri="{FF2B5EF4-FFF2-40B4-BE49-F238E27FC236}">
              <a16:creationId xmlns:a16="http://schemas.microsoft.com/office/drawing/2014/main" id="{0D66964D-1C65-4162-A751-F2634ACA4D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866" name="AutoShape 37">
          <a:extLst>
            <a:ext uri="{FF2B5EF4-FFF2-40B4-BE49-F238E27FC236}">
              <a16:creationId xmlns:a16="http://schemas.microsoft.com/office/drawing/2014/main" id="{299A4D37-7BD5-4770-958D-0428026495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67" name="AutoShape 37">
          <a:extLst>
            <a:ext uri="{FF2B5EF4-FFF2-40B4-BE49-F238E27FC236}">
              <a16:creationId xmlns:a16="http://schemas.microsoft.com/office/drawing/2014/main" id="{FDE4F37A-5984-42FF-85B5-C558AE1DC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68" name="AutoShape 37">
          <a:extLst>
            <a:ext uri="{FF2B5EF4-FFF2-40B4-BE49-F238E27FC236}">
              <a16:creationId xmlns:a16="http://schemas.microsoft.com/office/drawing/2014/main" id="{4EA3ADC4-DA8C-47E6-9032-AB19EFC6C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869" name="AutoShape 37">
          <a:extLst>
            <a:ext uri="{FF2B5EF4-FFF2-40B4-BE49-F238E27FC236}">
              <a16:creationId xmlns:a16="http://schemas.microsoft.com/office/drawing/2014/main" id="{7C5CB291-05E5-43FC-9FA8-89F1524142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70" name="AutoShape 37">
          <a:extLst>
            <a:ext uri="{FF2B5EF4-FFF2-40B4-BE49-F238E27FC236}">
              <a16:creationId xmlns:a16="http://schemas.microsoft.com/office/drawing/2014/main" id="{B4BD714A-9F2C-416D-A549-0B1882FC79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71" name="AutoShape 37">
          <a:extLst>
            <a:ext uri="{FF2B5EF4-FFF2-40B4-BE49-F238E27FC236}">
              <a16:creationId xmlns:a16="http://schemas.microsoft.com/office/drawing/2014/main" id="{41689711-F89E-41C7-A6E2-65926B78F5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872" name="AutoShape 37">
          <a:extLst>
            <a:ext uri="{FF2B5EF4-FFF2-40B4-BE49-F238E27FC236}">
              <a16:creationId xmlns:a16="http://schemas.microsoft.com/office/drawing/2014/main" id="{92D433B5-85FB-4EDE-A2B7-92ECD6B2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73" name="AutoShape 37">
          <a:extLst>
            <a:ext uri="{FF2B5EF4-FFF2-40B4-BE49-F238E27FC236}">
              <a16:creationId xmlns:a16="http://schemas.microsoft.com/office/drawing/2014/main" id="{B2BD38D7-3E1A-46F9-B1F5-A3D31DCD2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74" name="AutoShape 37">
          <a:extLst>
            <a:ext uri="{FF2B5EF4-FFF2-40B4-BE49-F238E27FC236}">
              <a16:creationId xmlns:a16="http://schemas.microsoft.com/office/drawing/2014/main" id="{D3CD0F54-430F-4C9F-BBAE-8DF940C18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0</xdr:rowOff>
    </xdr:from>
    <xdr:ext cx="180975" cy="133350"/>
    <xdr:sp macro="" textlink="">
      <xdr:nvSpPr>
        <xdr:cNvPr id="1875" name="AutoShape 37">
          <a:extLst>
            <a:ext uri="{FF2B5EF4-FFF2-40B4-BE49-F238E27FC236}">
              <a16:creationId xmlns:a16="http://schemas.microsoft.com/office/drawing/2014/main" id="{F3307BD6-C134-4BCE-9602-54B131559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76" name="AutoShape 37">
          <a:extLst>
            <a:ext uri="{FF2B5EF4-FFF2-40B4-BE49-F238E27FC236}">
              <a16:creationId xmlns:a16="http://schemas.microsoft.com/office/drawing/2014/main" id="{B6F07CAE-C2BF-485F-B282-6AFB747108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77" name="AutoShape 37">
          <a:extLst>
            <a:ext uri="{FF2B5EF4-FFF2-40B4-BE49-F238E27FC236}">
              <a16:creationId xmlns:a16="http://schemas.microsoft.com/office/drawing/2014/main" id="{798FD257-1A5A-4FC7-94EF-3181B6D43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878" name="AutoShape 37">
          <a:extLst>
            <a:ext uri="{FF2B5EF4-FFF2-40B4-BE49-F238E27FC236}">
              <a16:creationId xmlns:a16="http://schemas.microsoft.com/office/drawing/2014/main" id="{7AF0E3A4-0834-48AF-AE30-552C59F759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879" name="AutoShape 37">
          <a:extLst>
            <a:ext uri="{FF2B5EF4-FFF2-40B4-BE49-F238E27FC236}">
              <a16:creationId xmlns:a16="http://schemas.microsoft.com/office/drawing/2014/main" id="{9B499C55-B6C0-4511-8613-04CBB7ACB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880" name="AutoShape 37">
          <a:extLst>
            <a:ext uri="{FF2B5EF4-FFF2-40B4-BE49-F238E27FC236}">
              <a16:creationId xmlns:a16="http://schemas.microsoft.com/office/drawing/2014/main" id="{DA4F49CC-FD50-4612-8B4B-ABE009CF7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881" name="AutoShape 37">
          <a:extLst>
            <a:ext uri="{FF2B5EF4-FFF2-40B4-BE49-F238E27FC236}">
              <a16:creationId xmlns:a16="http://schemas.microsoft.com/office/drawing/2014/main" id="{1B43340E-C643-458F-AFF5-89E72B0B41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882" name="AutoShape 37">
          <a:extLst>
            <a:ext uri="{FF2B5EF4-FFF2-40B4-BE49-F238E27FC236}">
              <a16:creationId xmlns:a16="http://schemas.microsoft.com/office/drawing/2014/main" id="{7EF0CA16-3756-46B7-8837-1D7524A166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883" name="AutoShape 37">
          <a:extLst>
            <a:ext uri="{FF2B5EF4-FFF2-40B4-BE49-F238E27FC236}">
              <a16:creationId xmlns:a16="http://schemas.microsoft.com/office/drawing/2014/main" id="{4AECC626-3AD3-4D60-BC09-01ABFE31DC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884" name="AutoShape 37">
          <a:extLst>
            <a:ext uri="{FF2B5EF4-FFF2-40B4-BE49-F238E27FC236}">
              <a16:creationId xmlns:a16="http://schemas.microsoft.com/office/drawing/2014/main" id="{50D1D5E8-7742-42FD-9A00-E027EC7322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885" name="AutoShape 37">
          <a:extLst>
            <a:ext uri="{FF2B5EF4-FFF2-40B4-BE49-F238E27FC236}">
              <a16:creationId xmlns:a16="http://schemas.microsoft.com/office/drawing/2014/main" id="{13E9EF27-02C0-49B0-9BBD-24AD9B351B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886" name="AutoShape 37">
          <a:extLst>
            <a:ext uri="{FF2B5EF4-FFF2-40B4-BE49-F238E27FC236}">
              <a16:creationId xmlns:a16="http://schemas.microsoft.com/office/drawing/2014/main" id="{9B4E6C1C-06F6-4B11-BE61-26C925CF4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887" name="AutoShape 37">
          <a:extLst>
            <a:ext uri="{FF2B5EF4-FFF2-40B4-BE49-F238E27FC236}">
              <a16:creationId xmlns:a16="http://schemas.microsoft.com/office/drawing/2014/main" id="{DC0E5238-772A-4F6A-9308-C516096924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888" name="AutoShape 37">
          <a:extLst>
            <a:ext uri="{FF2B5EF4-FFF2-40B4-BE49-F238E27FC236}">
              <a16:creationId xmlns:a16="http://schemas.microsoft.com/office/drawing/2014/main" id="{8FF91033-0B62-4994-9416-54F649B333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889" name="AutoShape 37">
          <a:extLst>
            <a:ext uri="{FF2B5EF4-FFF2-40B4-BE49-F238E27FC236}">
              <a16:creationId xmlns:a16="http://schemas.microsoft.com/office/drawing/2014/main" id="{C6B71256-08E3-428B-BD9D-F30C8AB08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890" name="AutoShape 37">
          <a:extLst>
            <a:ext uri="{FF2B5EF4-FFF2-40B4-BE49-F238E27FC236}">
              <a16:creationId xmlns:a16="http://schemas.microsoft.com/office/drawing/2014/main" id="{F2BBDA0C-D540-41CE-8F7A-485F67D2D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891" name="AutoShape 37">
          <a:extLst>
            <a:ext uri="{FF2B5EF4-FFF2-40B4-BE49-F238E27FC236}">
              <a16:creationId xmlns:a16="http://schemas.microsoft.com/office/drawing/2014/main" id="{F6E893F4-7A70-41C5-A4B2-E8C87A9DF8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892" name="AutoShape 37">
          <a:extLst>
            <a:ext uri="{FF2B5EF4-FFF2-40B4-BE49-F238E27FC236}">
              <a16:creationId xmlns:a16="http://schemas.microsoft.com/office/drawing/2014/main" id="{7802203D-D2E1-40F0-BFB6-625ACBE51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0</xdr:rowOff>
    </xdr:from>
    <xdr:ext cx="180975" cy="133350"/>
    <xdr:sp macro="" textlink="">
      <xdr:nvSpPr>
        <xdr:cNvPr id="1893" name="AutoShape 37">
          <a:extLst>
            <a:ext uri="{FF2B5EF4-FFF2-40B4-BE49-F238E27FC236}">
              <a16:creationId xmlns:a16="http://schemas.microsoft.com/office/drawing/2014/main" id="{043C44A5-B66F-43A6-9B40-FD0DBA912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894" name="AutoShape 37">
          <a:extLst>
            <a:ext uri="{FF2B5EF4-FFF2-40B4-BE49-F238E27FC236}">
              <a16:creationId xmlns:a16="http://schemas.microsoft.com/office/drawing/2014/main" id="{643397EB-5550-4164-B083-B508E94AD4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895" name="AutoShape 37">
          <a:extLst>
            <a:ext uri="{FF2B5EF4-FFF2-40B4-BE49-F238E27FC236}">
              <a16:creationId xmlns:a16="http://schemas.microsoft.com/office/drawing/2014/main" id="{DFEDD3DE-8C15-4BFA-9BA3-11371E00D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896" name="AutoShape 37">
          <a:extLst>
            <a:ext uri="{FF2B5EF4-FFF2-40B4-BE49-F238E27FC236}">
              <a16:creationId xmlns:a16="http://schemas.microsoft.com/office/drawing/2014/main" id="{402E4CFF-B6BB-40AE-AFD7-0ACEA20461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897" name="AutoShape 37">
          <a:extLst>
            <a:ext uri="{FF2B5EF4-FFF2-40B4-BE49-F238E27FC236}">
              <a16:creationId xmlns:a16="http://schemas.microsoft.com/office/drawing/2014/main" id="{7542B5D1-FC1C-4152-BB51-528D2EB5C7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898" name="AutoShape 37">
          <a:extLst>
            <a:ext uri="{FF2B5EF4-FFF2-40B4-BE49-F238E27FC236}">
              <a16:creationId xmlns:a16="http://schemas.microsoft.com/office/drawing/2014/main" id="{7C22CACE-2836-490B-85D7-9C82632CCA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899" name="AutoShape 37">
          <a:extLst>
            <a:ext uri="{FF2B5EF4-FFF2-40B4-BE49-F238E27FC236}">
              <a16:creationId xmlns:a16="http://schemas.microsoft.com/office/drawing/2014/main" id="{86AA9060-6648-4A8F-AD7B-1F56E5D789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900" name="AutoShape 37">
          <a:extLst>
            <a:ext uri="{FF2B5EF4-FFF2-40B4-BE49-F238E27FC236}">
              <a16:creationId xmlns:a16="http://schemas.microsoft.com/office/drawing/2014/main" id="{018D5BAA-10F9-460A-983E-D6B400C4BC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901" name="AutoShape 37">
          <a:extLst>
            <a:ext uri="{FF2B5EF4-FFF2-40B4-BE49-F238E27FC236}">
              <a16:creationId xmlns:a16="http://schemas.microsoft.com/office/drawing/2014/main" id="{2B92F07A-594C-4035-9875-3DCB69F33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902" name="AutoShape 37">
          <a:extLst>
            <a:ext uri="{FF2B5EF4-FFF2-40B4-BE49-F238E27FC236}">
              <a16:creationId xmlns:a16="http://schemas.microsoft.com/office/drawing/2014/main" id="{7DF8ABF8-22A4-4F79-B69B-BB1C39C024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903" name="AutoShape 37">
          <a:extLst>
            <a:ext uri="{FF2B5EF4-FFF2-40B4-BE49-F238E27FC236}">
              <a16:creationId xmlns:a16="http://schemas.microsoft.com/office/drawing/2014/main" id="{00B81797-0B9E-445D-9B6D-044D426EFA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904" name="AutoShape 37">
          <a:extLst>
            <a:ext uri="{FF2B5EF4-FFF2-40B4-BE49-F238E27FC236}">
              <a16:creationId xmlns:a16="http://schemas.microsoft.com/office/drawing/2014/main" id="{2C3EC1C0-0804-4332-A083-6981D76F4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905" name="AutoShape 37">
          <a:extLst>
            <a:ext uri="{FF2B5EF4-FFF2-40B4-BE49-F238E27FC236}">
              <a16:creationId xmlns:a16="http://schemas.microsoft.com/office/drawing/2014/main" id="{62E0D71B-AED7-49FF-91E7-EE9C4E726B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906" name="AutoShape 37">
          <a:extLst>
            <a:ext uri="{FF2B5EF4-FFF2-40B4-BE49-F238E27FC236}">
              <a16:creationId xmlns:a16="http://schemas.microsoft.com/office/drawing/2014/main" id="{A5F95F0C-CC33-4904-B79F-38287049A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907" name="AutoShape 37">
          <a:extLst>
            <a:ext uri="{FF2B5EF4-FFF2-40B4-BE49-F238E27FC236}">
              <a16:creationId xmlns:a16="http://schemas.microsoft.com/office/drawing/2014/main" id="{75F369D4-AAC6-4043-93C9-22F35AF47A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908" name="AutoShape 37">
          <a:extLst>
            <a:ext uri="{FF2B5EF4-FFF2-40B4-BE49-F238E27FC236}">
              <a16:creationId xmlns:a16="http://schemas.microsoft.com/office/drawing/2014/main" id="{02794374-DD32-4A3C-AA7D-BCD31A3EF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909" name="AutoShape 37">
          <a:extLst>
            <a:ext uri="{FF2B5EF4-FFF2-40B4-BE49-F238E27FC236}">
              <a16:creationId xmlns:a16="http://schemas.microsoft.com/office/drawing/2014/main" id="{E33483D7-1697-42C4-92B6-DB0E83FFF9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910" name="AutoShape 37">
          <a:extLst>
            <a:ext uri="{FF2B5EF4-FFF2-40B4-BE49-F238E27FC236}">
              <a16:creationId xmlns:a16="http://schemas.microsoft.com/office/drawing/2014/main" id="{DD91F5E5-C0B0-4062-8AA5-A303FC502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911" name="AutoShape 37">
          <a:extLst>
            <a:ext uri="{FF2B5EF4-FFF2-40B4-BE49-F238E27FC236}">
              <a16:creationId xmlns:a16="http://schemas.microsoft.com/office/drawing/2014/main" id="{52FB7FAB-F338-4104-9175-1D0C4EFADC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912" name="AutoShape 37">
          <a:extLst>
            <a:ext uri="{FF2B5EF4-FFF2-40B4-BE49-F238E27FC236}">
              <a16:creationId xmlns:a16="http://schemas.microsoft.com/office/drawing/2014/main" id="{6D0332B4-6144-4BD4-81E3-D8B7A73BFD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913" name="AutoShape 37">
          <a:extLst>
            <a:ext uri="{FF2B5EF4-FFF2-40B4-BE49-F238E27FC236}">
              <a16:creationId xmlns:a16="http://schemas.microsoft.com/office/drawing/2014/main" id="{A2C233D0-B4AB-466D-84F9-419A6936A4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914" name="AutoShape 37">
          <a:extLst>
            <a:ext uri="{FF2B5EF4-FFF2-40B4-BE49-F238E27FC236}">
              <a16:creationId xmlns:a16="http://schemas.microsoft.com/office/drawing/2014/main" id="{73093D33-BB85-4207-B26E-5BD7A2D93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915" name="AutoShape 37">
          <a:extLst>
            <a:ext uri="{FF2B5EF4-FFF2-40B4-BE49-F238E27FC236}">
              <a16:creationId xmlns:a16="http://schemas.microsoft.com/office/drawing/2014/main" id="{1736C60A-459F-445B-935C-EE25F164F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916" name="AutoShape 37">
          <a:extLst>
            <a:ext uri="{FF2B5EF4-FFF2-40B4-BE49-F238E27FC236}">
              <a16:creationId xmlns:a16="http://schemas.microsoft.com/office/drawing/2014/main" id="{C81D4747-9C68-4DF7-BB2C-98B5DBC4C7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917" name="AutoShape 37">
          <a:extLst>
            <a:ext uri="{FF2B5EF4-FFF2-40B4-BE49-F238E27FC236}">
              <a16:creationId xmlns:a16="http://schemas.microsoft.com/office/drawing/2014/main" id="{88C43C8D-8334-46E0-91C0-B2526792E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918" name="AutoShape 37">
          <a:extLst>
            <a:ext uri="{FF2B5EF4-FFF2-40B4-BE49-F238E27FC236}">
              <a16:creationId xmlns:a16="http://schemas.microsoft.com/office/drawing/2014/main" id="{1E0045DD-EF43-47E1-BF10-3A477DCD1D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919" name="AutoShape 37">
          <a:extLst>
            <a:ext uri="{FF2B5EF4-FFF2-40B4-BE49-F238E27FC236}">
              <a16:creationId xmlns:a16="http://schemas.microsoft.com/office/drawing/2014/main" id="{348709CD-8986-4F88-97D0-2713D0057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920" name="AutoShape 37">
          <a:extLst>
            <a:ext uri="{FF2B5EF4-FFF2-40B4-BE49-F238E27FC236}">
              <a16:creationId xmlns:a16="http://schemas.microsoft.com/office/drawing/2014/main" id="{6F24A42E-77E4-4902-8D46-A544F30E78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921" name="AutoShape 37">
          <a:extLst>
            <a:ext uri="{FF2B5EF4-FFF2-40B4-BE49-F238E27FC236}">
              <a16:creationId xmlns:a16="http://schemas.microsoft.com/office/drawing/2014/main" id="{05D8C4FA-5185-40ED-8E94-3B92805EB1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922" name="AutoShape 37">
          <a:extLst>
            <a:ext uri="{FF2B5EF4-FFF2-40B4-BE49-F238E27FC236}">
              <a16:creationId xmlns:a16="http://schemas.microsoft.com/office/drawing/2014/main" id="{B8C06E0F-C14B-4339-904D-08E04E6E25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23" name="AutoShape 37">
          <a:extLst>
            <a:ext uri="{FF2B5EF4-FFF2-40B4-BE49-F238E27FC236}">
              <a16:creationId xmlns:a16="http://schemas.microsoft.com/office/drawing/2014/main" id="{1B18C997-E748-410B-9A56-616EC25810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924" name="AutoShape 37">
          <a:extLst>
            <a:ext uri="{FF2B5EF4-FFF2-40B4-BE49-F238E27FC236}">
              <a16:creationId xmlns:a16="http://schemas.microsoft.com/office/drawing/2014/main" id="{9C632D04-7C9F-4C13-9A7B-80967025F9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925" name="AutoShape 37">
          <a:extLst>
            <a:ext uri="{FF2B5EF4-FFF2-40B4-BE49-F238E27FC236}">
              <a16:creationId xmlns:a16="http://schemas.microsoft.com/office/drawing/2014/main" id="{81AA2D27-3261-4460-8B8F-84423CED2A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26" name="AutoShape 37">
          <a:extLst>
            <a:ext uri="{FF2B5EF4-FFF2-40B4-BE49-F238E27FC236}">
              <a16:creationId xmlns:a16="http://schemas.microsoft.com/office/drawing/2014/main" id="{08DEE42C-0139-4B2A-80DF-47444706A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927" name="AutoShape 37">
          <a:extLst>
            <a:ext uri="{FF2B5EF4-FFF2-40B4-BE49-F238E27FC236}">
              <a16:creationId xmlns:a16="http://schemas.microsoft.com/office/drawing/2014/main" id="{7D3CCE79-9EBB-420D-B2FD-9C543C8A0E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928" name="AutoShape 37">
          <a:extLst>
            <a:ext uri="{FF2B5EF4-FFF2-40B4-BE49-F238E27FC236}">
              <a16:creationId xmlns:a16="http://schemas.microsoft.com/office/drawing/2014/main" id="{D9962C3F-29D2-4FCD-B4E3-EF324A9F5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29" name="AutoShape 37">
          <a:extLst>
            <a:ext uri="{FF2B5EF4-FFF2-40B4-BE49-F238E27FC236}">
              <a16:creationId xmlns:a16="http://schemas.microsoft.com/office/drawing/2014/main" id="{3514728A-5FDC-44C7-949C-DF33B3832B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930" name="AutoShape 37">
          <a:extLst>
            <a:ext uri="{FF2B5EF4-FFF2-40B4-BE49-F238E27FC236}">
              <a16:creationId xmlns:a16="http://schemas.microsoft.com/office/drawing/2014/main" id="{2114B130-173A-4D66-A291-484F8A8536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931" name="AutoShape 37">
          <a:extLst>
            <a:ext uri="{FF2B5EF4-FFF2-40B4-BE49-F238E27FC236}">
              <a16:creationId xmlns:a16="http://schemas.microsoft.com/office/drawing/2014/main" id="{9D95F2C1-EA9D-4ED8-B785-8C0139237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32" name="AutoShape 37">
          <a:extLst>
            <a:ext uri="{FF2B5EF4-FFF2-40B4-BE49-F238E27FC236}">
              <a16:creationId xmlns:a16="http://schemas.microsoft.com/office/drawing/2014/main" id="{62F48A80-9861-4585-9285-7A68AB99AE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933" name="AutoShape 37">
          <a:extLst>
            <a:ext uri="{FF2B5EF4-FFF2-40B4-BE49-F238E27FC236}">
              <a16:creationId xmlns:a16="http://schemas.microsoft.com/office/drawing/2014/main" id="{4080D80B-125A-4E74-88CF-7EC0712C3B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934" name="AutoShape 37">
          <a:extLst>
            <a:ext uri="{FF2B5EF4-FFF2-40B4-BE49-F238E27FC236}">
              <a16:creationId xmlns:a16="http://schemas.microsoft.com/office/drawing/2014/main" id="{71A027E1-F07D-42B0-B379-175FF0E9FB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35" name="AutoShape 37">
          <a:extLst>
            <a:ext uri="{FF2B5EF4-FFF2-40B4-BE49-F238E27FC236}">
              <a16:creationId xmlns:a16="http://schemas.microsoft.com/office/drawing/2014/main" id="{E7976AFC-A8BB-4611-8B32-129195C52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936" name="AutoShape 37">
          <a:extLst>
            <a:ext uri="{FF2B5EF4-FFF2-40B4-BE49-F238E27FC236}">
              <a16:creationId xmlns:a16="http://schemas.microsoft.com/office/drawing/2014/main" id="{9C1CC33D-4CBB-4951-B215-59F278B3AF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937" name="AutoShape 37">
          <a:extLst>
            <a:ext uri="{FF2B5EF4-FFF2-40B4-BE49-F238E27FC236}">
              <a16:creationId xmlns:a16="http://schemas.microsoft.com/office/drawing/2014/main" id="{96C701FA-14C7-4930-8EE2-7860452243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38" name="AutoShape 37">
          <a:extLst>
            <a:ext uri="{FF2B5EF4-FFF2-40B4-BE49-F238E27FC236}">
              <a16:creationId xmlns:a16="http://schemas.microsoft.com/office/drawing/2014/main" id="{D53027F3-8EAF-4835-BCD4-29EFD2BBF1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939" name="AutoShape 37">
          <a:extLst>
            <a:ext uri="{FF2B5EF4-FFF2-40B4-BE49-F238E27FC236}">
              <a16:creationId xmlns:a16="http://schemas.microsoft.com/office/drawing/2014/main" id="{53B4EFC4-7310-48E7-B12D-D1905C5BF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940" name="AutoShape 37">
          <a:extLst>
            <a:ext uri="{FF2B5EF4-FFF2-40B4-BE49-F238E27FC236}">
              <a16:creationId xmlns:a16="http://schemas.microsoft.com/office/drawing/2014/main" id="{0E2595CA-2AD6-4382-A612-D2CABC587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41" name="AutoShape 37">
          <a:extLst>
            <a:ext uri="{FF2B5EF4-FFF2-40B4-BE49-F238E27FC236}">
              <a16:creationId xmlns:a16="http://schemas.microsoft.com/office/drawing/2014/main" id="{B31F43A2-9A3D-4198-8DF1-7514C6EB84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942" name="AutoShape 37">
          <a:extLst>
            <a:ext uri="{FF2B5EF4-FFF2-40B4-BE49-F238E27FC236}">
              <a16:creationId xmlns:a16="http://schemas.microsoft.com/office/drawing/2014/main" id="{F0AF05AD-7414-4294-BB0C-181D93A9F1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943" name="AutoShape 37">
          <a:extLst>
            <a:ext uri="{FF2B5EF4-FFF2-40B4-BE49-F238E27FC236}">
              <a16:creationId xmlns:a16="http://schemas.microsoft.com/office/drawing/2014/main" id="{20BC906B-1B31-431B-9BAC-70660472F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44" name="AutoShape 37">
          <a:extLst>
            <a:ext uri="{FF2B5EF4-FFF2-40B4-BE49-F238E27FC236}">
              <a16:creationId xmlns:a16="http://schemas.microsoft.com/office/drawing/2014/main" id="{514F792F-0043-41B2-8825-70FD69EB71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945" name="AutoShape 37">
          <a:extLst>
            <a:ext uri="{FF2B5EF4-FFF2-40B4-BE49-F238E27FC236}">
              <a16:creationId xmlns:a16="http://schemas.microsoft.com/office/drawing/2014/main" id="{E3A2BEE5-D902-4C73-BA1B-21A3310FE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946" name="AutoShape 37">
          <a:extLst>
            <a:ext uri="{FF2B5EF4-FFF2-40B4-BE49-F238E27FC236}">
              <a16:creationId xmlns:a16="http://schemas.microsoft.com/office/drawing/2014/main" id="{8C9BCC63-C983-4ECC-A0F3-9A3E0EEC1D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47" name="AutoShape 37">
          <a:extLst>
            <a:ext uri="{FF2B5EF4-FFF2-40B4-BE49-F238E27FC236}">
              <a16:creationId xmlns:a16="http://schemas.microsoft.com/office/drawing/2014/main" id="{917F229A-B215-4706-A47F-F2185829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948" name="AutoShape 37">
          <a:extLst>
            <a:ext uri="{FF2B5EF4-FFF2-40B4-BE49-F238E27FC236}">
              <a16:creationId xmlns:a16="http://schemas.microsoft.com/office/drawing/2014/main" id="{14E04AE0-9E41-4277-A7B9-FFAA7D1188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949" name="AutoShape 37">
          <a:extLst>
            <a:ext uri="{FF2B5EF4-FFF2-40B4-BE49-F238E27FC236}">
              <a16:creationId xmlns:a16="http://schemas.microsoft.com/office/drawing/2014/main" id="{C8FE9A1C-BC1D-4BEC-967A-DCFD37C4FB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950" name="AutoShape 37">
          <a:extLst>
            <a:ext uri="{FF2B5EF4-FFF2-40B4-BE49-F238E27FC236}">
              <a16:creationId xmlns:a16="http://schemas.microsoft.com/office/drawing/2014/main" id="{ADAE284E-455A-456A-BEFF-2AF2A46087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951" name="AutoShape 37">
          <a:extLst>
            <a:ext uri="{FF2B5EF4-FFF2-40B4-BE49-F238E27FC236}">
              <a16:creationId xmlns:a16="http://schemas.microsoft.com/office/drawing/2014/main" id="{01BDFC43-3887-42C9-96A3-4A9BE4A9B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952" name="AutoShape 37">
          <a:extLst>
            <a:ext uri="{FF2B5EF4-FFF2-40B4-BE49-F238E27FC236}">
              <a16:creationId xmlns:a16="http://schemas.microsoft.com/office/drawing/2014/main" id="{734274C8-E14C-47ED-B155-C0361DBDF0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953" name="AutoShape 37">
          <a:extLst>
            <a:ext uri="{FF2B5EF4-FFF2-40B4-BE49-F238E27FC236}">
              <a16:creationId xmlns:a16="http://schemas.microsoft.com/office/drawing/2014/main" id="{A7A35361-5776-4EA3-B778-1E3C546A2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54" name="AutoShape 37">
          <a:extLst>
            <a:ext uri="{FF2B5EF4-FFF2-40B4-BE49-F238E27FC236}">
              <a16:creationId xmlns:a16="http://schemas.microsoft.com/office/drawing/2014/main" id="{05A1CE0D-4955-48A0-B260-9A564D9DED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55" name="AutoShape 37">
          <a:extLst>
            <a:ext uri="{FF2B5EF4-FFF2-40B4-BE49-F238E27FC236}">
              <a16:creationId xmlns:a16="http://schemas.microsoft.com/office/drawing/2014/main" id="{DF399042-BE40-4639-826C-F2EDCEF1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956" name="AutoShape 37">
          <a:extLst>
            <a:ext uri="{FF2B5EF4-FFF2-40B4-BE49-F238E27FC236}">
              <a16:creationId xmlns:a16="http://schemas.microsoft.com/office/drawing/2014/main" id="{55E89A5B-ED92-44EB-8F77-072B3BCF0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57" name="AutoShape 37">
          <a:extLst>
            <a:ext uri="{FF2B5EF4-FFF2-40B4-BE49-F238E27FC236}">
              <a16:creationId xmlns:a16="http://schemas.microsoft.com/office/drawing/2014/main" id="{F33A6684-1AD5-4539-AA68-F82656ABC9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58" name="AutoShape 37">
          <a:extLst>
            <a:ext uri="{FF2B5EF4-FFF2-40B4-BE49-F238E27FC236}">
              <a16:creationId xmlns:a16="http://schemas.microsoft.com/office/drawing/2014/main" id="{817EA4F3-2250-4D15-9DE7-C2A8B66AEA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959" name="AutoShape 37">
          <a:extLst>
            <a:ext uri="{FF2B5EF4-FFF2-40B4-BE49-F238E27FC236}">
              <a16:creationId xmlns:a16="http://schemas.microsoft.com/office/drawing/2014/main" id="{DFC623D0-D17C-4CB3-9E63-4F6A8AF8A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960" name="AutoShape 37">
          <a:extLst>
            <a:ext uri="{FF2B5EF4-FFF2-40B4-BE49-F238E27FC236}">
              <a16:creationId xmlns:a16="http://schemas.microsoft.com/office/drawing/2014/main" id="{7CDA4D74-86D8-4D28-A179-8EDC13A71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961" name="AutoShape 37">
          <a:extLst>
            <a:ext uri="{FF2B5EF4-FFF2-40B4-BE49-F238E27FC236}">
              <a16:creationId xmlns:a16="http://schemas.microsoft.com/office/drawing/2014/main" id="{5F85B790-B38C-462F-966C-60EC30D23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962" name="AutoShape 37">
          <a:extLst>
            <a:ext uri="{FF2B5EF4-FFF2-40B4-BE49-F238E27FC236}">
              <a16:creationId xmlns:a16="http://schemas.microsoft.com/office/drawing/2014/main" id="{7FB6D18C-6AE0-4828-833F-E2B7FBBC8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63" name="AutoShape 37">
          <a:extLst>
            <a:ext uri="{FF2B5EF4-FFF2-40B4-BE49-F238E27FC236}">
              <a16:creationId xmlns:a16="http://schemas.microsoft.com/office/drawing/2014/main" id="{852E91D6-2E8A-43B7-AC4E-0B5A25C3C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64" name="AutoShape 37">
          <a:extLst>
            <a:ext uri="{FF2B5EF4-FFF2-40B4-BE49-F238E27FC236}">
              <a16:creationId xmlns:a16="http://schemas.microsoft.com/office/drawing/2014/main" id="{F8F5DC8E-0398-4551-897D-34319E2CD5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965" name="AutoShape 37">
          <a:extLst>
            <a:ext uri="{FF2B5EF4-FFF2-40B4-BE49-F238E27FC236}">
              <a16:creationId xmlns:a16="http://schemas.microsoft.com/office/drawing/2014/main" id="{598F5E18-8AD2-4812-99F0-BA49DBB52E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66" name="AutoShape 37">
          <a:extLst>
            <a:ext uri="{FF2B5EF4-FFF2-40B4-BE49-F238E27FC236}">
              <a16:creationId xmlns:a16="http://schemas.microsoft.com/office/drawing/2014/main" id="{D8F709B3-7C1A-4CDB-9102-FA2AF59487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67" name="AutoShape 37">
          <a:extLst>
            <a:ext uri="{FF2B5EF4-FFF2-40B4-BE49-F238E27FC236}">
              <a16:creationId xmlns:a16="http://schemas.microsoft.com/office/drawing/2014/main" id="{572A29DF-7232-484C-B4ED-56C02D17AD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68" name="AutoShape 37">
          <a:extLst>
            <a:ext uri="{FF2B5EF4-FFF2-40B4-BE49-F238E27FC236}">
              <a16:creationId xmlns:a16="http://schemas.microsoft.com/office/drawing/2014/main" id="{63963A20-5CBD-4B03-9437-6B22583D67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969" name="AutoShape 37">
          <a:extLst>
            <a:ext uri="{FF2B5EF4-FFF2-40B4-BE49-F238E27FC236}">
              <a16:creationId xmlns:a16="http://schemas.microsoft.com/office/drawing/2014/main" id="{4A2971AE-875D-4918-8370-F6199AFE35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970" name="AutoShape 37">
          <a:extLst>
            <a:ext uri="{FF2B5EF4-FFF2-40B4-BE49-F238E27FC236}">
              <a16:creationId xmlns:a16="http://schemas.microsoft.com/office/drawing/2014/main" id="{719FCBB8-5A9B-4EBF-AAB8-F3BF7D6ABA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971" name="AutoShape 37">
          <a:extLst>
            <a:ext uri="{FF2B5EF4-FFF2-40B4-BE49-F238E27FC236}">
              <a16:creationId xmlns:a16="http://schemas.microsoft.com/office/drawing/2014/main" id="{F40F14EB-514A-4810-9B55-83EFF48471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0</xdr:rowOff>
    </xdr:from>
    <xdr:ext cx="180975" cy="133350"/>
    <xdr:sp macro="" textlink="">
      <xdr:nvSpPr>
        <xdr:cNvPr id="1972" name="AutoShape 37">
          <a:extLst>
            <a:ext uri="{FF2B5EF4-FFF2-40B4-BE49-F238E27FC236}">
              <a16:creationId xmlns:a16="http://schemas.microsoft.com/office/drawing/2014/main" id="{6C18639B-AE96-4F44-8460-37495745DF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0</xdr:rowOff>
    </xdr:from>
    <xdr:ext cx="180975" cy="133350"/>
    <xdr:sp macro="" textlink="">
      <xdr:nvSpPr>
        <xdr:cNvPr id="1973" name="AutoShape 37">
          <a:extLst>
            <a:ext uri="{FF2B5EF4-FFF2-40B4-BE49-F238E27FC236}">
              <a16:creationId xmlns:a16="http://schemas.microsoft.com/office/drawing/2014/main" id="{1CE96E8A-2618-4A9B-8B40-ED27E6E986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974" name="AutoShape 37">
          <a:extLst>
            <a:ext uri="{FF2B5EF4-FFF2-40B4-BE49-F238E27FC236}">
              <a16:creationId xmlns:a16="http://schemas.microsoft.com/office/drawing/2014/main" id="{2A0633AA-1F9A-4FF2-813A-9CF04DE18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75" name="AutoShape 37">
          <a:extLst>
            <a:ext uri="{FF2B5EF4-FFF2-40B4-BE49-F238E27FC236}">
              <a16:creationId xmlns:a16="http://schemas.microsoft.com/office/drawing/2014/main" id="{47A2C3C2-AF3D-4E0D-A60E-05AEE19733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76" name="AutoShape 37">
          <a:extLst>
            <a:ext uri="{FF2B5EF4-FFF2-40B4-BE49-F238E27FC236}">
              <a16:creationId xmlns:a16="http://schemas.microsoft.com/office/drawing/2014/main" id="{68B52827-1177-418D-A18E-FB4311BDD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977" name="AutoShape 37">
          <a:extLst>
            <a:ext uri="{FF2B5EF4-FFF2-40B4-BE49-F238E27FC236}">
              <a16:creationId xmlns:a16="http://schemas.microsoft.com/office/drawing/2014/main" id="{DC7F14DC-A7C1-464B-A259-7C12B4E8E8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978" name="AutoShape 37">
          <a:extLst>
            <a:ext uri="{FF2B5EF4-FFF2-40B4-BE49-F238E27FC236}">
              <a16:creationId xmlns:a16="http://schemas.microsoft.com/office/drawing/2014/main" id="{34368C5B-95F0-4CBC-8D87-DE5E3B725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979" name="AutoShape 37">
          <a:extLst>
            <a:ext uri="{FF2B5EF4-FFF2-40B4-BE49-F238E27FC236}">
              <a16:creationId xmlns:a16="http://schemas.microsoft.com/office/drawing/2014/main" id="{483CF6D2-9CDA-454D-B5BD-A6CC47392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980" name="AutoShape 37">
          <a:extLst>
            <a:ext uri="{FF2B5EF4-FFF2-40B4-BE49-F238E27FC236}">
              <a16:creationId xmlns:a16="http://schemas.microsoft.com/office/drawing/2014/main" id="{7C246CE2-D70C-40FC-9201-E0DC728BB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981" name="AutoShape 37">
          <a:extLst>
            <a:ext uri="{FF2B5EF4-FFF2-40B4-BE49-F238E27FC236}">
              <a16:creationId xmlns:a16="http://schemas.microsoft.com/office/drawing/2014/main" id="{7B23003F-8BD0-4D21-95F2-8D2BD5F06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982" name="AutoShape 37">
          <a:extLst>
            <a:ext uri="{FF2B5EF4-FFF2-40B4-BE49-F238E27FC236}">
              <a16:creationId xmlns:a16="http://schemas.microsoft.com/office/drawing/2014/main" id="{AFA00E55-414B-4263-B404-6FE5A5F489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983" name="AutoShape 37">
          <a:extLst>
            <a:ext uri="{FF2B5EF4-FFF2-40B4-BE49-F238E27FC236}">
              <a16:creationId xmlns:a16="http://schemas.microsoft.com/office/drawing/2014/main" id="{689FAE08-E3BA-4B33-9BB4-59ADA1F687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984" name="AutoShape 37">
          <a:extLst>
            <a:ext uri="{FF2B5EF4-FFF2-40B4-BE49-F238E27FC236}">
              <a16:creationId xmlns:a16="http://schemas.microsoft.com/office/drawing/2014/main" id="{8F7120DD-5D09-474B-B8D6-D6DED1194B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0</xdr:rowOff>
    </xdr:from>
    <xdr:ext cx="180975" cy="133350"/>
    <xdr:sp macro="" textlink="">
      <xdr:nvSpPr>
        <xdr:cNvPr id="1985" name="AutoShape 37">
          <a:extLst>
            <a:ext uri="{FF2B5EF4-FFF2-40B4-BE49-F238E27FC236}">
              <a16:creationId xmlns:a16="http://schemas.microsoft.com/office/drawing/2014/main" id="{AE049988-3349-4073-B831-F2610DC26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986" name="AutoShape 37">
          <a:extLst>
            <a:ext uri="{FF2B5EF4-FFF2-40B4-BE49-F238E27FC236}">
              <a16:creationId xmlns:a16="http://schemas.microsoft.com/office/drawing/2014/main" id="{F1A10D93-ADCF-4755-9DF3-8207CA7B92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987" name="AutoShape 37">
          <a:extLst>
            <a:ext uri="{FF2B5EF4-FFF2-40B4-BE49-F238E27FC236}">
              <a16:creationId xmlns:a16="http://schemas.microsoft.com/office/drawing/2014/main" id="{F50DBF8D-6CED-456B-BDC2-8B26BAB629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988" name="AutoShape 37">
          <a:extLst>
            <a:ext uri="{FF2B5EF4-FFF2-40B4-BE49-F238E27FC236}">
              <a16:creationId xmlns:a16="http://schemas.microsoft.com/office/drawing/2014/main" id="{50C3BF4B-4B3B-41B6-BB8D-2908D779AA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989" name="AutoShape 37">
          <a:extLst>
            <a:ext uri="{FF2B5EF4-FFF2-40B4-BE49-F238E27FC236}">
              <a16:creationId xmlns:a16="http://schemas.microsoft.com/office/drawing/2014/main" id="{7CB2A0E9-1A54-49F9-BF72-14218C0461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990" name="AutoShape 37">
          <a:extLst>
            <a:ext uri="{FF2B5EF4-FFF2-40B4-BE49-F238E27FC236}">
              <a16:creationId xmlns:a16="http://schemas.microsoft.com/office/drawing/2014/main" id="{ABC61633-9921-49E9-BADF-C199F65B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991" name="AutoShape 37">
          <a:extLst>
            <a:ext uri="{FF2B5EF4-FFF2-40B4-BE49-F238E27FC236}">
              <a16:creationId xmlns:a16="http://schemas.microsoft.com/office/drawing/2014/main" id="{7E6A852A-6E49-4D50-9CCA-28251C5BBF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992" name="AutoShape 37">
          <a:extLst>
            <a:ext uri="{FF2B5EF4-FFF2-40B4-BE49-F238E27FC236}">
              <a16:creationId xmlns:a16="http://schemas.microsoft.com/office/drawing/2014/main" id="{4C0D6EC5-B015-480C-8804-1764FB9CB9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993" name="AutoShape 37">
          <a:extLst>
            <a:ext uri="{FF2B5EF4-FFF2-40B4-BE49-F238E27FC236}">
              <a16:creationId xmlns:a16="http://schemas.microsoft.com/office/drawing/2014/main" id="{C5B1AB2F-EDC3-4C05-81AF-94DF68A554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994" name="AutoShape 37">
          <a:extLst>
            <a:ext uri="{FF2B5EF4-FFF2-40B4-BE49-F238E27FC236}">
              <a16:creationId xmlns:a16="http://schemas.microsoft.com/office/drawing/2014/main" id="{2BEE423B-0A04-4B21-862D-8FE85CC52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995" name="AutoShape 37">
          <a:extLst>
            <a:ext uri="{FF2B5EF4-FFF2-40B4-BE49-F238E27FC236}">
              <a16:creationId xmlns:a16="http://schemas.microsoft.com/office/drawing/2014/main" id="{A6958A3E-C7F6-4C24-8EEA-1438F1D7C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996" name="AutoShape 37">
          <a:extLst>
            <a:ext uri="{FF2B5EF4-FFF2-40B4-BE49-F238E27FC236}">
              <a16:creationId xmlns:a16="http://schemas.microsoft.com/office/drawing/2014/main" id="{5E3AB82F-34CC-4C68-8D06-44FB36591B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997" name="AutoShape 37">
          <a:extLst>
            <a:ext uri="{FF2B5EF4-FFF2-40B4-BE49-F238E27FC236}">
              <a16:creationId xmlns:a16="http://schemas.microsoft.com/office/drawing/2014/main" id="{D2300717-CB7D-4647-AE3E-14D9B982D5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998" name="AutoShape 37">
          <a:extLst>
            <a:ext uri="{FF2B5EF4-FFF2-40B4-BE49-F238E27FC236}">
              <a16:creationId xmlns:a16="http://schemas.microsoft.com/office/drawing/2014/main" id="{F0BE3C0E-4A6A-42C9-B1F8-C88D4517E3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999" name="AutoShape 37">
          <a:extLst>
            <a:ext uri="{FF2B5EF4-FFF2-40B4-BE49-F238E27FC236}">
              <a16:creationId xmlns:a16="http://schemas.microsoft.com/office/drawing/2014/main" id="{2EE8AB10-5C4B-4E07-9B22-BF57E2A89B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000" name="AutoShape 37">
          <a:extLst>
            <a:ext uri="{FF2B5EF4-FFF2-40B4-BE49-F238E27FC236}">
              <a16:creationId xmlns:a16="http://schemas.microsoft.com/office/drawing/2014/main" id="{6877F140-4D41-442A-9705-51FDDACCF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001" name="AutoShape 37">
          <a:extLst>
            <a:ext uri="{FF2B5EF4-FFF2-40B4-BE49-F238E27FC236}">
              <a16:creationId xmlns:a16="http://schemas.microsoft.com/office/drawing/2014/main" id="{DE0221BA-B61D-42C0-AE86-88C10C40EA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002" name="AutoShape 37">
          <a:extLst>
            <a:ext uri="{FF2B5EF4-FFF2-40B4-BE49-F238E27FC236}">
              <a16:creationId xmlns:a16="http://schemas.microsoft.com/office/drawing/2014/main" id="{E10DC9A8-D025-47F5-887A-756865D2C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003" name="AutoShape 37">
          <a:extLst>
            <a:ext uri="{FF2B5EF4-FFF2-40B4-BE49-F238E27FC236}">
              <a16:creationId xmlns:a16="http://schemas.microsoft.com/office/drawing/2014/main" id="{C36DDBE0-874E-4D4C-8E2B-106C317D5D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004" name="AutoShape 37">
          <a:extLst>
            <a:ext uri="{FF2B5EF4-FFF2-40B4-BE49-F238E27FC236}">
              <a16:creationId xmlns:a16="http://schemas.microsoft.com/office/drawing/2014/main" id="{85DEDD66-3B23-46A7-B5EA-58FD0B5D15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005" name="AutoShape 37">
          <a:extLst>
            <a:ext uri="{FF2B5EF4-FFF2-40B4-BE49-F238E27FC236}">
              <a16:creationId xmlns:a16="http://schemas.microsoft.com/office/drawing/2014/main" id="{02DBFC2E-59B4-4425-AC58-CC60D5C797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006" name="AutoShape 37">
          <a:extLst>
            <a:ext uri="{FF2B5EF4-FFF2-40B4-BE49-F238E27FC236}">
              <a16:creationId xmlns:a16="http://schemas.microsoft.com/office/drawing/2014/main" id="{D8D85579-FEB1-44C4-AE5B-2C39B94C9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007" name="AutoShape 37">
          <a:extLst>
            <a:ext uri="{FF2B5EF4-FFF2-40B4-BE49-F238E27FC236}">
              <a16:creationId xmlns:a16="http://schemas.microsoft.com/office/drawing/2014/main" id="{C83625E2-07F1-4EE9-BDBB-CB44CD457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008" name="AutoShape 37">
          <a:extLst>
            <a:ext uri="{FF2B5EF4-FFF2-40B4-BE49-F238E27FC236}">
              <a16:creationId xmlns:a16="http://schemas.microsoft.com/office/drawing/2014/main" id="{6D6156A2-057D-4953-BF15-5288DA24B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009" name="AutoShape 37">
          <a:extLst>
            <a:ext uri="{FF2B5EF4-FFF2-40B4-BE49-F238E27FC236}">
              <a16:creationId xmlns:a16="http://schemas.microsoft.com/office/drawing/2014/main" id="{51891E92-5628-4D1F-9893-3566664B6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010" name="AutoShape 37">
          <a:extLst>
            <a:ext uri="{FF2B5EF4-FFF2-40B4-BE49-F238E27FC236}">
              <a16:creationId xmlns:a16="http://schemas.microsoft.com/office/drawing/2014/main" id="{E94A9C1C-A8C2-45B7-8ED1-BAA7311B3E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011" name="AutoShape 37">
          <a:extLst>
            <a:ext uri="{FF2B5EF4-FFF2-40B4-BE49-F238E27FC236}">
              <a16:creationId xmlns:a16="http://schemas.microsoft.com/office/drawing/2014/main" id="{AEFA0934-64C6-49A7-8095-A2D3FA85E7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012" name="AutoShape 37">
          <a:extLst>
            <a:ext uri="{FF2B5EF4-FFF2-40B4-BE49-F238E27FC236}">
              <a16:creationId xmlns:a16="http://schemas.microsoft.com/office/drawing/2014/main" id="{8D34A456-B488-4A10-A6CC-D869656B2B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013" name="AutoShape 37">
          <a:extLst>
            <a:ext uri="{FF2B5EF4-FFF2-40B4-BE49-F238E27FC236}">
              <a16:creationId xmlns:a16="http://schemas.microsoft.com/office/drawing/2014/main" id="{59CA9EE2-9A0E-44D8-8357-353AC15CC9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014" name="AutoShape 37">
          <a:extLst>
            <a:ext uri="{FF2B5EF4-FFF2-40B4-BE49-F238E27FC236}">
              <a16:creationId xmlns:a16="http://schemas.microsoft.com/office/drawing/2014/main" id="{C17F269E-265E-4B89-BC1B-4EE70FC1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015" name="AutoShape 37">
          <a:extLst>
            <a:ext uri="{FF2B5EF4-FFF2-40B4-BE49-F238E27FC236}">
              <a16:creationId xmlns:a16="http://schemas.microsoft.com/office/drawing/2014/main" id="{10E1573A-C603-4DD2-A178-3AEA90449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016" name="AutoShape 37">
          <a:extLst>
            <a:ext uri="{FF2B5EF4-FFF2-40B4-BE49-F238E27FC236}">
              <a16:creationId xmlns:a16="http://schemas.microsoft.com/office/drawing/2014/main" id="{5747DDF4-B364-44E7-B006-0B23ECCC0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017" name="AutoShape 37">
          <a:extLst>
            <a:ext uri="{FF2B5EF4-FFF2-40B4-BE49-F238E27FC236}">
              <a16:creationId xmlns:a16="http://schemas.microsoft.com/office/drawing/2014/main" id="{7290414B-35DD-477B-ACBB-C9AE11A7DA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018" name="AutoShape 37">
          <a:extLst>
            <a:ext uri="{FF2B5EF4-FFF2-40B4-BE49-F238E27FC236}">
              <a16:creationId xmlns:a16="http://schemas.microsoft.com/office/drawing/2014/main" id="{97983FA9-DD9A-4A84-971E-D89689823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019" name="AutoShape 37">
          <a:extLst>
            <a:ext uri="{FF2B5EF4-FFF2-40B4-BE49-F238E27FC236}">
              <a16:creationId xmlns:a16="http://schemas.microsoft.com/office/drawing/2014/main" id="{070E54D5-70AA-4E47-8BAC-CEC374447F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020" name="AutoShape 37">
          <a:extLst>
            <a:ext uri="{FF2B5EF4-FFF2-40B4-BE49-F238E27FC236}">
              <a16:creationId xmlns:a16="http://schemas.microsoft.com/office/drawing/2014/main" id="{FD1A0CB0-079D-4AFD-BFC8-FB4C6E8722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021" name="AutoShape 37">
          <a:extLst>
            <a:ext uri="{FF2B5EF4-FFF2-40B4-BE49-F238E27FC236}">
              <a16:creationId xmlns:a16="http://schemas.microsoft.com/office/drawing/2014/main" id="{86767446-500F-4E18-969D-EF9864CA7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022" name="AutoShape 37">
          <a:extLst>
            <a:ext uri="{FF2B5EF4-FFF2-40B4-BE49-F238E27FC236}">
              <a16:creationId xmlns:a16="http://schemas.microsoft.com/office/drawing/2014/main" id="{C81F04B9-A5F8-442C-B176-CC8696E437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023" name="AutoShape 37">
          <a:extLst>
            <a:ext uri="{FF2B5EF4-FFF2-40B4-BE49-F238E27FC236}">
              <a16:creationId xmlns:a16="http://schemas.microsoft.com/office/drawing/2014/main" id="{8B0E68F8-B753-4345-89B6-F07870987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024" name="AutoShape 37">
          <a:extLst>
            <a:ext uri="{FF2B5EF4-FFF2-40B4-BE49-F238E27FC236}">
              <a16:creationId xmlns:a16="http://schemas.microsoft.com/office/drawing/2014/main" id="{5ECCAAF4-CCBC-44E1-B555-12B930CF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0</xdr:rowOff>
    </xdr:from>
    <xdr:ext cx="180975" cy="133350"/>
    <xdr:sp macro="" textlink="">
      <xdr:nvSpPr>
        <xdr:cNvPr id="2025" name="AutoShape 37">
          <a:extLst>
            <a:ext uri="{FF2B5EF4-FFF2-40B4-BE49-F238E27FC236}">
              <a16:creationId xmlns:a16="http://schemas.microsoft.com/office/drawing/2014/main" id="{3618E6F1-E99A-4E5F-9FAB-431D757829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026" name="AutoShape 37">
          <a:extLst>
            <a:ext uri="{FF2B5EF4-FFF2-40B4-BE49-F238E27FC236}">
              <a16:creationId xmlns:a16="http://schemas.microsoft.com/office/drawing/2014/main" id="{EA1D7221-7158-4522-9B3A-B7ABC848C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027" name="AutoShape 37">
          <a:extLst>
            <a:ext uri="{FF2B5EF4-FFF2-40B4-BE49-F238E27FC236}">
              <a16:creationId xmlns:a16="http://schemas.microsoft.com/office/drawing/2014/main" id="{EDA59627-795B-44F0-9497-5DF0EEDC32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028" name="AutoShape 37">
          <a:extLst>
            <a:ext uri="{FF2B5EF4-FFF2-40B4-BE49-F238E27FC236}">
              <a16:creationId xmlns:a16="http://schemas.microsoft.com/office/drawing/2014/main" id="{1992FF32-5161-4CEC-B6E5-11103D2A2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29" name="AutoShape 37">
          <a:extLst>
            <a:ext uri="{FF2B5EF4-FFF2-40B4-BE49-F238E27FC236}">
              <a16:creationId xmlns:a16="http://schemas.microsoft.com/office/drawing/2014/main" id="{9D2BC353-2FBB-48B2-8AE6-F2B643FAA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30" name="AutoShape 37">
          <a:extLst>
            <a:ext uri="{FF2B5EF4-FFF2-40B4-BE49-F238E27FC236}">
              <a16:creationId xmlns:a16="http://schemas.microsoft.com/office/drawing/2014/main" id="{CB7867E1-04B9-4F2F-9EF5-14C624C091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0</xdr:rowOff>
    </xdr:from>
    <xdr:ext cx="180975" cy="133350"/>
    <xdr:sp macro="" textlink="">
      <xdr:nvSpPr>
        <xdr:cNvPr id="2031" name="AutoShape 37">
          <a:extLst>
            <a:ext uri="{FF2B5EF4-FFF2-40B4-BE49-F238E27FC236}">
              <a16:creationId xmlns:a16="http://schemas.microsoft.com/office/drawing/2014/main" id="{71C2CA8F-B60C-4E0B-8B44-25D7D80C5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32" name="AutoShape 37">
          <a:extLst>
            <a:ext uri="{FF2B5EF4-FFF2-40B4-BE49-F238E27FC236}">
              <a16:creationId xmlns:a16="http://schemas.microsoft.com/office/drawing/2014/main" id="{A8F3A96A-6E82-4641-8A58-BC1430F63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33" name="AutoShape 37">
          <a:extLst>
            <a:ext uri="{FF2B5EF4-FFF2-40B4-BE49-F238E27FC236}">
              <a16:creationId xmlns:a16="http://schemas.microsoft.com/office/drawing/2014/main" id="{D5F8848F-C049-4CEE-827A-D115AAB571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34" name="AutoShape 37">
          <a:extLst>
            <a:ext uri="{FF2B5EF4-FFF2-40B4-BE49-F238E27FC236}">
              <a16:creationId xmlns:a16="http://schemas.microsoft.com/office/drawing/2014/main" id="{20B966E1-A00E-442B-8D37-CC59690127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035" name="AutoShape 37">
          <a:extLst>
            <a:ext uri="{FF2B5EF4-FFF2-40B4-BE49-F238E27FC236}">
              <a16:creationId xmlns:a16="http://schemas.microsoft.com/office/drawing/2014/main" id="{2AAF21B1-4C65-4104-80CD-1B549F17C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036" name="AutoShape 37">
          <a:extLst>
            <a:ext uri="{FF2B5EF4-FFF2-40B4-BE49-F238E27FC236}">
              <a16:creationId xmlns:a16="http://schemas.microsoft.com/office/drawing/2014/main" id="{3C6D812E-D136-4031-A2D2-A8C2B22B5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37" name="AutoShape 37">
          <a:extLst>
            <a:ext uri="{FF2B5EF4-FFF2-40B4-BE49-F238E27FC236}">
              <a16:creationId xmlns:a16="http://schemas.microsoft.com/office/drawing/2014/main" id="{B0EB652C-7D99-4846-9B83-760B1604D8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038" name="AutoShape 37">
          <a:extLst>
            <a:ext uri="{FF2B5EF4-FFF2-40B4-BE49-F238E27FC236}">
              <a16:creationId xmlns:a16="http://schemas.microsoft.com/office/drawing/2014/main" id="{923602BC-F564-43E0-BBD5-84251491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039" name="AutoShape 37">
          <a:extLst>
            <a:ext uri="{FF2B5EF4-FFF2-40B4-BE49-F238E27FC236}">
              <a16:creationId xmlns:a16="http://schemas.microsoft.com/office/drawing/2014/main" id="{C1446D3F-D7F3-4126-81EE-83D540E02D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40" name="AutoShape 37">
          <a:extLst>
            <a:ext uri="{FF2B5EF4-FFF2-40B4-BE49-F238E27FC236}">
              <a16:creationId xmlns:a16="http://schemas.microsoft.com/office/drawing/2014/main" id="{A43231A3-1DEB-490D-9E78-6CE1F5C705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041" name="AutoShape 37">
          <a:extLst>
            <a:ext uri="{FF2B5EF4-FFF2-40B4-BE49-F238E27FC236}">
              <a16:creationId xmlns:a16="http://schemas.microsoft.com/office/drawing/2014/main" id="{398E3CE3-B622-49F5-B803-266727BBE4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042" name="AutoShape 37">
          <a:extLst>
            <a:ext uri="{FF2B5EF4-FFF2-40B4-BE49-F238E27FC236}">
              <a16:creationId xmlns:a16="http://schemas.microsoft.com/office/drawing/2014/main" id="{D9BD190D-C95A-469F-B9AD-7618077D1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43" name="AutoShape 37">
          <a:extLst>
            <a:ext uri="{FF2B5EF4-FFF2-40B4-BE49-F238E27FC236}">
              <a16:creationId xmlns:a16="http://schemas.microsoft.com/office/drawing/2014/main" id="{606177BF-F684-4D6D-B5C1-5056509215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044" name="AutoShape 37">
          <a:extLst>
            <a:ext uri="{FF2B5EF4-FFF2-40B4-BE49-F238E27FC236}">
              <a16:creationId xmlns:a16="http://schemas.microsoft.com/office/drawing/2014/main" id="{197E56AF-3868-44D3-A387-DB4511C0D9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045" name="AutoShape 37">
          <a:extLst>
            <a:ext uri="{FF2B5EF4-FFF2-40B4-BE49-F238E27FC236}">
              <a16:creationId xmlns:a16="http://schemas.microsoft.com/office/drawing/2014/main" id="{9699C37E-8978-4459-B6F8-4117AD9A5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46" name="AutoShape 37">
          <a:extLst>
            <a:ext uri="{FF2B5EF4-FFF2-40B4-BE49-F238E27FC236}">
              <a16:creationId xmlns:a16="http://schemas.microsoft.com/office/drawing/2014/main" id="{244AA7C7-1C84-4B81-BB86-065D3740AE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047" name="AutoShape 37">
          <a:extLst>
            <a:ext uri="{FF2B5EF4-FFF2-40B4-BE49-F238E27FC236}">
              <a16:creationId xmlns:a16="http://schemas.microsoft.com/office/drawing/2014/main" id="{A2964259-46F2-4661-A78F-D454D186A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048" name="AutoShape 37">
          <a:extLst>
            <a:ext uri="{FF2B5EF4-FFF2-40B4-BE49-F238E27FC236}">
              <a16:creationId xmlns:a16="http://schemas.microsoft.com/office/drawing/2014/main" id="{3D12F2E8-39C6-4D58-BDF5-AAC994A8E6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49" name="AutoShape 37">
          <a:extLst>
            <a:ext uri="{FF2B5EF4-FFF2-40B4-BE49-F238E27FC236}">
              <a16:creationId xmlns:a16="http://schemas.microsoft.com/office/drawing/2014/main" id="{860189DA-1956-4BCC-AE00-097B160C42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050" name="AutoShape 37">
          <a:extLst>
            <a:ext uri="{FF2B5EF4-FFF2-40B4-BE49-F238E27FC236}">
              <a16:creationId xmlns:a16="http://schemas.microsoft.com/office/drawing/2014/main" id="{FF43B565-CA36-43D7-8C22-6216C5CA42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051" name="AutoShape 37">
          <a:extLst>
            <a:ext uri="{FF2B5EF4-FFF2-40B4-BE49-F238E27FC236}">
              <a16:creationId xmlns:a16="http://schemas.microsoft.com/office/drawing/2014/main" id="{92B8B9F9-C00A-48BA-8D1B-DB38908C41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52" name="AutoShape 37">
          <a:extLst>
            <a:ext uri="{FF2B5EF4-FFF2-40B4-BE49-F238E27FC236}">
              <a16:creationId xmlns:a16="http://schemas.microsoft.com/office/drawing/2014/main" id="{CF86D84E-5CE0-48FC-96A2-7C48E029B0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053" name="AutoShape 37">
          <a:extLst>
            <a:ext uri="{FF2B5EF4-FFF2-40B4-BE49-F238E27FC236}">
              <a16:creationId xmlns:a16="http://schemas.microsoft.com/office/drawing/2014/main" id="{5534FA9C-BD8B-4184-AC85-F79E4F8B2D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054" name="AutoShape 37">
          <a:extLst>
            <a:ext uri="{FF2B5EF4-FFF2-40B4-BE49-F238E27FC236}">
              <a16:creationId xmlns:a16="http://schemas.microsoft.com/office/drawing/2014/main" id="{C78D709A-82B8-4985-B9E9-51D9DFBAFB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55" name="AutoShape 37">
          <a:extLst>
            <a:ext uri="{FF2B5EF4-FFF2-40B4-BE49-F238E27FC236}">
              <a16:creationId xmlns:a16="http://schemas.microsoft.com/office/drawing/2014/main" id="{D6C02AB5-4356-4EDE-88C3-C7919101B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056" name="AutoShape 37">
          <a:extLst>
            <a:ext uri="{FF2B5EF4-FFF2-40B4-BE49-F238E27FC236}">
              <a16:creationId xmlns:a16="http://schemas.microsoft.com/office/drawing/2014/main" id="{BF2AD20B-FA5F-4CDF-9D21-16DE370335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057" name="AutoShape 37">
          <a:extLst>
            <a:ext uri="{FF2B5EF4-FFF2-40B4-BE49-F238E27FC236}">
              <a16:creationId xmlns:a16="http://schemas.microsoft.com/office/drawing/2014/main" id="{687581D8-47D4-438F-85EF-94FE6A7A0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58" name="AutoShape 37">
          <a:extLst>
            <a:ext uri="{FF2B5EF4-FFF2-40B4-BE49-F238E27FC236}">
              <a16:creationId xmlns:a16="http://schemas.microsoft.com/office/drawing/2014/main" id="{66CCE7E3-1959-45CF-B47A-BC46A297B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059" name="AutoShape 37">
          <a:extLst>
            <a:ext uri="{FF2B5EF4-FFF2-40B4-BE49-F238E27FC236}">
              <a16:creationId xmlns:a16="http://schemas.microsoft.com/office/drawing/2014/main" id="{AAB8550B-2775-4E83-B64F-95A74977D4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060" name="AutoShape 37">
          <a:extLst>
            <a:ext uri="{FF2B5EF4-FFF2-40B4-BE49-F238E27FC236}">
              <a16:creationId xmlns:a16="http://schemas.microsoft.com/office/drawing/2014/main" id="{ACBC415C-C9D5-4C4D-A21C-9E13557FF5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61" name="AutoShape 37">
          <a:extLst>
            <a:ext uri="{FF2B5EF4-FFF2-40B4-BE49-F238E27FC236}">
              <a16:creationId xmlns:a16="http://schemas.microsoft.com/office/drawing/2014/main" id="{BBCFC0AD-F4BD-4792-A2AF-8C50F5892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062" name="AutoShape 37">
          <a:extLst>
            <a:ext uri="{FF2B5EF4-FFF2-40B4-BE49-F238E27FC236}">
              <a16:creationId xmlns:a16="http://schemas.microsoft.com/office/drawing/2014/main" id="{FDC9EDCA-1C30-4B3A-858F-1D75AD7AD3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063" name="AutoShape 37">
          <a:extLst>
            <a:ext uri="{FF2B5EF4-FFF2-40B4-BE49-F238E27FC236}">
              <a16:creationId xmlns:a16="http://schemas.microsoft.com/office/drawing/2014/main" id="{C0370D5B-F386-4CC5-A598-F0057D4D3E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64" name="AutoShape 37">
          <a:extLst>
            <a:ext uri="{FF2B5EF4-FFF2-40B4-BE49-F238E27FC236}">
              <a16:creationId xmlns:a16="http://schemas.microsoft.com/office/drawing/2014/main" id="{1747B9E9-0F01-4586-B6B7-0BE2CFD4A2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065" name="AutoShape 37">
          <a:extLst>
            <a:ext uri="{FF2B5EF4-FFF2-40B4-BE49-F238E27FC236}">
              <a16:creationId xmlns:a16="http://schemas.microsoft.com/office/drawing/2014/main" id="{DFF39B0C-6119-4702-8ED4-39CD63E8A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066" name="AutoShape 37">
          <a:extLst>
            <a:ext uri="{FF2B5EF4-FFF2-40B4-BE49-F238E27FC236}">
              <a16:creationId xmlns:a16="http://schemas.microsoft.com/office/drawing/2014/main" id="{2E58F6CC-240F-4CC3-8501-09434FA5BD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67" name="AutoShape 37">
          <a:extLst>
            <a:ext uri="{FF2B5EF4-FFF2-40B4-BE49-F238E27FC236}">
              <a16:creationId xmlns:a16="http://schemas.microsoft.com/office/drawing/2014/main" id="{B3BF9FF8-5A18-40AA-BE42-E124CA9074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068" name="AutoShape 37">
          <a:extLst>
            <a:ext uri="{FF2B5EF4-FFF2-40B4-BE49-F238E27FC236}">
              <a16:creationId xmlns:a16="http://schemas.microsoft.com/office/drawing/2014/main" id="{ED95773E-D220-495D-85BA-3E0D7FD48D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069" name="AutoShape 37">
          <a:extLst>
            <a:ext uri="{FF2B5EF4-FFF2-40B4-BE49-F238E27FC236}">
              <a16:creationId xmlns:a16="http://schemas.microsoft.com/office/drawing/2014/main" id="{65324D1C-0297-450B-AAF3-943BAF2311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70" name="AutoShape 37">
          <a:extLst>
            <a:ext uri="{FF2B5EF4-FFF2-40B4-BE49-F238E27FC236}">
              <a16:creationId xmlns:a16="http://schemas.microsoft.com/office/drawing/2014/main" id="{FA3D9BF7-1FC4-4738-9B5C-545434CE64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071" name="AutoShape 37">
          <a:extLst>
            <a:ext uri="{FF2B5EF4-FFF2-40B4-BE49-F238E27FC236}">
              <a16:creationId xmlns:a16="http://schemas.microsoft.com/office/drawing/2014/main" id="{006E814A-AE66-4B53-9F59-5875C3E295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072" name="AutoShape 37">
          <a:extLst>
            <a:ext uri="{FF2B5EF4-FFF2-40B4-BE49-F238E27FC236}">
              <a16:creationId xmlns:a16="http://schemas.microsoft.com/office/drawing/2014/main" id="{B92CD355-23F5-43A8-8DF1-134CE6D4C2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73" name="AutoShape 37">
          <a:extLst>
            <a:ext uri="{FF2B5EF4-FFF2-40B4-BE49-F238E27FC236}">
              <a16:creationId xmlns:a16="http://schemas.microsoft.com/office/drawing/2014/main" id="{F1A1BC0C-43A6-4195-B13E-0CC4A05BBB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074" name="AutoShape 37">
          <a:extLst>
            <a:ext uri="{FF2B5EF4-FFF2-40B4-BE49-F238E27FC236}">
              <a16:creationId xmlns:a16="http://schemas.microsoft.com/office/drawing/2014/main" id="{8D6D3652-22D4-473B-BA71-FC2D90D2A6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075" name="AutoShape 37">
          <a:extLst>
            <a:ext uri="{FF2B5EF4-FFF2-40B4-BE49-F238E27FC236}">
              <a16:creationId xmlns:a16="http://schemas.microsoft.com/office/drawing/2014/main" id="{A7E84683-23D0-4B46-BF8D-E748413F7D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76" name="AutoShape 37">
          <a:extLst>
            <a:ext uri="{FF2B5EF4-FFF2-40B4-BE49-F238E27FC236}">
              <a16:creationId xmlns:a16="http://schemas.microsoft.com/office/drawing/2014/main" id="{C11D8C7D-B644-4C7F-8728-FC1D36FE3B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077" name="AutoShape 37">
          <a:extLst>
            <a:ext uri="{FF2B5EF4-FFF2-40B4-BE49-F238E27FC236}">
              <a16:creationId xmlns:a16="http://schemas.microsoft.com/office/drawing/2014/main" id="{85D0D975-1521-4869-9F76-208A6C130C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078" name="AutoShape 37">
          <a:extLst>
            <a:ext uri="{FF2B5EF4-FFF2-40B4-BE49-F238E27FC236}">
              <a16:creationId xmlns:a16="http://schemas.microsoft.com/office/drawing/2014/main" id="{9D530C58-E9B1-4753-AE70-925CB5C09F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079" name="AutoShape 37">
          <a:extLst>
            <a:ext uri="{FF2B5EF4-FFF2-40B4-BE49-F238E27FC236}">
              <a16:creationId xmlns:a16="http://schemas.microsoft.com/office/drawing/2014/main" id="{09698BCB-BE1F-4342-99A8-B5EEC21A94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080" name="AutoShape 37">
          <a:extLst>
            <a:ext uri="{FF2B5EF4-FFF2-40B4-BE49-F238E27FC236}">
              <a16:creationId xmlns:a16="http://schemas.microsoft.com/office/drawing/2014/main" id="{4E7931E0-8031-4C33-B2A2-0EDD9E7F5C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081" name="AutoShape 37">
          <a:extLst>
            <a:ext uri="{FF2B5EF4-FFF2-40B4-BE49-F238E27FC236}">
              <a16:creationId xmlns:a16="http://schemas.microsoft.com/office/drawing/2014/main" id="{E1CB8E4A-04A9-438E-815E-60064B4F1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082" name="AutoShape 37">
          <a:extLst>
            <a:ext uri="{FF2B5EF4-FFF2-40B4-BE49-F238E27FC236}">
              <a16:creationId xmlns:a16="http://schemas.microsoft.com/office/drawing/2014/main" id="{A151D2AE-8070-4D47-9231-ED1BB28083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083" name="AutoShape 37">
          <a:extLst>
            <a:ext uri="{FF2B5EF4-FFF2-40B4-BE49-F238E27FC236}">
              <a16:creationId xmlns:a16="http://schemas.microsoft.com/office/drawing/2014/main" id="{EDE1907D-BEA0-43A7-BA9E-CA9EA6DA3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084" name="AutoShape 37">
          <a:extLst>
            <a:ext uri="{FF2B5EF4-FFF2-40B4-BE49-F238E27FC236}">
              <a16:creationId xmlns:a16="http://schemas.microsoft.com/office/drawing/2014/main" id="{231AF9C9-E89C-4B93-A8BA-75C7DE7B5A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085" name="AutoShape 37">
          <a:extLst>
            <a:ext uri="{FF2B5EF4-FFF2-40B4-BE49-F238E27FC236}">
              <a16:creationId xmlns:a16="http://schemas.microsoft.com/office/drawing/2014/main" id="{50A26FF9-EDFD-4112-B26F-B4CAB5421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086" name="AutoShape 37">
          <a:extLst>
            <a:ext uri="{FF2B5EF4-FFF2-40B4-BE49-F238E27FC236}">
              <a16:creationId xmlns:a16="http://schemas.microsoft.com/office/drawing/2014/main" id="{91BBA91F-95DF-4CC7-9A32-03078A693E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087" name="AutoShape 37">
          <a:extLst>
            <a:ext uri="{FF2B5EF4-FFF2-40B4-BE49-F238E27FC236}">
              <a16:creationId xmlns:a16="http://schemas.microsoft.com/office/drawing/2014/main" id="{6D07C3FD-0064-4C9C-878D-F4AB992450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088" name="AutoShape 37">
          <a:extLst>
            <a:ext uri="{FF2B5EF4-FFF2-40B4-BE49-F238E27FC236}">
              <a16:creationId xmlns:a16="http://schemas.microsoft.com/office/drawing/2014/main" id="{0296D91B-2795-4575-B438-E15F7CA1EE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089" name="AutoShape 37">
          <a:extLst>
            <a:ext uri="{FF2B5EF4-FFF2-40B4-BE49-F238E27FC236}">
              <a16:creationId xmlns:a16="http://schemas.microsoft.com/office/drawing/2014/main" id="{CD56F2D0-1EFF-472E-985A-FAF86BC337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090" name="AutoShape 37">
          <a:extLst>
            <a:ext uri="{FF2B5EF4-FFF2-40B4-BE49-F238E27FC236}">
              <a16:creationId xmlns:a16="http://schemas.microsoft.com/office/drawing/2014/main" id="{ABC164CD-288C-4528-AE98-89050C2CF9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091" name="AutoShape 37">
          <a:extLst>
            <a:ext uri="{FF2B5EF4-FFF2-40B4-BE49-F238E27FC236}">
              <a16:creationId xmlns:a16="http://schemas.microsoft.com/office/drawing/2014/main" id="{87CA6C81-F8BD-446A-9074-4DC7AC3FA6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092" name="AutoShape 37">
          <a:extLst>
            <a:ext uri="{FF2B5EF4-FFF2-40B4-BE49-F238E27FC236}">
              <a16:creationId xmlns:a16="http://schemas.microsoft.com/office/drawing/2014/main" id="{861FA3FD-4F3A-40F7-A93A-D20FF4B76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093" name="AutoShape 37">
          <a:extLst>
            <a:ext uri="{FF2B5EF4-FFF2-40B4-BE49-F238E27FC236}">
              <a16:creationId xmlns:a16="http://schemas.microsoft.com/office/drawing/2014/main" id="{19A31F6C-9C60-4D48-A0DB-C8F10AA99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094" name="AutoShape 37">
          <a:extLst>
            <a:ext uri="{FF2B5EF4-FFF2-40B4-BE49-F238E27FC236}">
              <a16:creationId xmlns:a16="http://schemas.microsoft.com/office/drawing/2014/main" id="{5D78F6FE-D2DE-4D37-BFA0-A806520BAF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095" name="AutoShape 37">
          <a:extLst>
            <a:ext uri="{FF2B5EF4-FFF2-40B4-BE49-F238E27FC236}">
              <a16:creationId xmlns:a16="http://schemas.microsoft.com/office/drawing/2014/main" id="{B710D4FB-CBE3-4241-BD28-2B82146AF0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096" name="AutoShape 37">
          <a:extLst>
            <a:ext uri="{FF2B5EF4-FFF2-40B4-BE49-F238E27FC236}">
              <a16:creationId xmlns:a16="http://schemas.microsoft.com/office/drawing/2014/main" id="{E2B68784-7848-445A-A59A-D9C29790B8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097" name="AutoShape 37">
          <a:extLst>
            <a:ext uri="{FF2B5EF4-FFF2-40B4-BE49-F238E27FC236}">
              <a16:creationId xmlns:a16="http://schemas.microsoft.com/office/drawing/2014/main" id="{2C0E5915-C5C4-485E-9E56-B2BDB20AF2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098" name="AutoShape 37">
          <a:extLst>
            <a:ext uri="{FF2B5EF4-FFF2-40B4-BE49-F238E27FC236}">
              <a16:creationId xmlns:a16="http://schemas.microsoft.com/office/drawing/2014/main" id="{521FCFBE-CF5B-49A7-9B58-9A2E4ADA4C9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099" name="AutoShape 37">
          <a:extLst>
            <a:ext uri="{FF2B5EF4-FFF2-40B4-BE49-F238E27FC236}">
              <a16:creationId xmlns:a16="http://schemas.microsoft.com/office/drawing/2014/main" id="{50216397-1A18-48F7-87D0-47E63D5AA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100" name="AutoShape 37">
          <a:extLst>
            <a:ext uri="{FF2B5EF4-FFF2-40B4-BE49-F238E27FC236}">
              <a16:creationId xmlns:a16="http://schemas.microsoft.com/office/drawing/2014/main" id="{C52B2266-BD7E-4F87-BFC7-39C30098D2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101" name="AutoShape 37">
          <a:extLst>
            <a:ext uri="{FF2B5EF4-FFF2-40B4-BE49-F238E27FC236}">
              <a16:creationId xmlns:a16="http://schemas.microsoft.com/office/drawing/2014/main" id="{EEDF392C-81C6-46A9-A5BA-4C6974FB9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102" name="AutoShape 37">
          <a:extLst>
            <a:ext uri="{FF2B5EF4-FFF2-40B4-BE49-F238E27FC236}">
              <a16:creationId xmlns:a16="http://schemas.microsoft.com/office/drawing/2014/main" id="{93142A9F-9271-48D6-8B76-468320E1A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103" name="AutoShape 37">
          <a:extLst>
            <a:ext uri="{FF2B5EF4-FFF2-40B4-BE49-F238E27FC236}">
              <a16:creationId xmlns:a16="http://schemas.microsoft.com/office/drawing/2014/main" id="{D838D9D5-43B8-499F-98C2-D8D49907B3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104" name="AutoShape 37">
          <a:extLst>
            <a:ext uri="{FF2B5EF4-FFF2-40B4-BE49-F238E27FC236}">
              <a16:creationId xmlns:a16="http://schemas.microsoft.com/office/drawing/2014/main" id="{9CB694E4-2644-48B2-BA63-765468013A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105" name="AutoShape 37">
          <a:extLst>
            <a:ext uri="{FF2B5EF4-FFF2-40B4-BE49-F238E27FC236}">
              <a16:creationId xmlns:a16="http://schemas.microsoft.com/office/drawing/2014/main" id="{C8BE0FC4-54DC-487B-9D5F-36F02542C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106" name="AutoShape 37">
          <a:extLst>
            <a:ext uri="{FF2B5EF4-FFF2-40B4-BE49-F238E27FC236}">
              <a16:creationId xmlns:a16="http://schemas.microsoft.com/office/drawing/2014/main" id="{C26755DC-2C37-43FB-AA2F-A8510FE247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107" name="AutoShape 37">
          <a:extLst>
            <a:ext uri="{FF2B5EF4-FFF2-40B4-BE49-F238E27FC236}">
              <a16:creationId xmlns:a16="http://schemas.microsoft.com/office/drawing/2014/main" id="{8E5D0551-4362-4BEB-9458-AD3224224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108" name="AutoShape 37">
          <a:extLst>
            <a:ext uri="{FF2B5EF4-FFF2-40B4-BE49-F238E27FC236}">
              <a16:creationId xmlns:a16="http://schemas.microsoft.com/office/drawing/2014/main" id="{657B4776-86AD-4A02-98AB-A6888CB7D4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109" name="AutoShape 37">
          <a:extLst>
            <a:ext uri="{FF2B5EF4-FFF2-40B4-BE49-F238E27FC236}">
              <a16:creationId xmlns:a16="http://schemas.microsoft.com/office/drawing/2014/main" id="{C26711FE-8979-4906-9209-EFFB365B4A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110" name="AutoShape 37">
          <a:extLst>
            <a:ext uri="{FF2B5EF4-FFF2-40B4-BE49-F238E27FC236}">
              <a16:creationId xmlns:a16="http://schemas.microsoft.com/office/drawing/2014/main" id="{12713A4E-9299-43FC-8184-F26BDE70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111" name="AutoShape 37">
          <a:extLst>
            <a:ext uri="{FF2B5EF4-FFF2-40B4-BE49-F238E27FC236}">
              <a16:creationId xmlns:a16="http://schemas.microsoft.com/office/drawing/2014/main" id="{5271BC57-5667-4815-8725-03DBDC938B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112" name="AutoShape 37">
          <a:extLst>
            <a:ext uri="{FF2B5EF4-FFF2-40B4-BE49-F238E27FC236}">
              <a16:creationId xmlns:a16="http://schemas.microsoft.com/office/drawing/2014/main" id="{FE9D3072-70B7-47FD-BBF5-0A8011388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113" name="AutoShape 37">
          <a:extLst>
            <a:ext uri="{FF2B5EF4-FFF2-40B4-BE49-F238E27FC236}">
              <a16:creationId xmlns:a16="http://schemas.microsoft.com/office/drawing/2014/main" id="{7B2673DD-51D3-4B31-B3C3-FF890E84ED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114" name="AutoShape 37">
          <a:extLst>
            <a:ext uri="{FF2B5EF4-FFF2-40B4-BE49-F238E27FC236}">
              <a16:creationId xmlns:a16="http://schemas.microsoft.com/office/drawing/2014/main" id="{E5C32101-9E32-4AD4-A8A7-C74C56D3A3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115" name="AutoShape 37">
          <a:extLst>
            <a:ext uri="{FF2B5EF4-FFF2-40B4-BE49-F238E27FC236}">
              <a16:creationId xmlns:a16="http://schemas.microsoft.com/office/drawing/2014/main" id="{ACEE0548-1B97-43FF-87A2-5DBC1E889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116" name="AutoShape 37">
          <a:extLst>
            <a:ext uri="{FF2B5EF4-FFF2-40B4-BE49-F238E27FC236}">
              <a16:creationId xmlns:a16="http://schemas.microsoft.com/office/drawing/2014/main" id="{FDA262EC-8C2F-40D3-94D6-28E1266C7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117" name="AutoShape 37">
          <a:extLst>
            <a:ext uri="{FF2B5EF4-FFF2-40B4-BE49-F238E27FC236}">
              <a16:creationId xmlns:a16="http://schemas.microsoft.com/office/drawing/2014/main" id="{F39B4488-0AD3-4BD9-A15E-A5A0A4B65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18" name="AutoShape 37">
          <a:extLst>
            <a:ext uri="{FF2B5EF4-FFF2-40B4-BE49-F238E27FC236}">
              <a16:creationId xmlns:a16="http://schemas.microsoft.com/office/drawing/2014/main" id="{CBA0D97F-4BE8-4E18-BE28-9F96891617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19" name="AutoShape 37">
          <a:extLst>
            <a:ext uri="{FF2B5EF4-FFF2-40B4-BE49-F238E27FC236}">
              <a16:creationId xmlns:a16="http://schemas.microsoft.com/office/drawing/2014/main" id="{A209330D-C0AD-4F7E-BAAE-97F06328B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0" name="AutoShape 37">
          <a:extLst>
            <a:ext uri="{FF2B5EF4-FFF2-40B4-BE49-F238E27FC236}">
              <a16:creationId xmlns:a16="http://schemas.microsoft.com/office/drawing/2014/main" id="{C1284BAD-DA7B-45E4-AC67-E3C3290E5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1" name="AutoShape 37">
          <a:extLst>
            <a:ext uri="{FF2B5EF4-FFF2-40B4-BE49-F238E27FC236}">
              <a16:creationId xmlns:a16="http://schemas.microsoft.com/office/drawing/2014/main" id="{FD9F5D8D-B0EC-46B2-81DB-8AA36ABA2F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2" name="AutoShape 37">
          <a:extLst>
            <a:ext uri="{FF2B5EF4-FFF2-40B4-BE49-F238E27FC236}">
              <a16:creationId xmlns:a16="http://schemas.microsoft.com/office/drawing/2014/main" id="{EE8C0B98-1B31-4CDB-8A4B-BE55A49B14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3" name="AutoShape 37">
          <a:extLst>
            <a:ext uri="{FF2B5EF4-FFF2-40B4-BE49-F238E27FC236}">
              <a16:creationId xmlns:a16="http://schemas.microsoft.com/office/drawing/2014/main" id="{E4BB2530-7257-4ED8-8C9A-4966F5D55E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4" name="AutoShape 37">
          <a:extLst>
            <a:ext uri="{FF2B5EF4-FFF2-40B4-BE49-F238E27FC236}">
              <a16:creationId xmlns:a16="http://schemas.microsoft.com/office/drawing/2014/main" id="{460A989B-37AC-4255-8C74-2547A98603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5" name="AutoShape 37">
          <a:extLst>
            <a:ext uri="{FF2B5EF4-FFF2-40B4-BE49-F238E27FC236}">
              <a16:creationId xmlns:a16="http://schemas.microsoft.com/office/drawing/2014/main" id="{AA390ECB-71E6-4540-A2D4-68E6601270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6" name="AutoShape 37">
          <a:extLst>
            <a:ext uri="{FF2B5EF4-FFF2-40B4-BE49-F238E27FC236}">
              <a16:creationId xmlns:a16="http://schemas.microsoft.com/office/drawing/2014/main" id="{CD144FE7-C7A8-4003-AE70-E920D856F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7" name="AutoShape 37">
          <a:extLst>
            <a:ext uri="{FF2B5EF4-FFF2-40B4-BE49-F238E27FC236}">
              <a16:creationId xmlns:a16="http://schemas.microsoft.com/office/drawing/2014/main" id="{F9C69405-1F25-4695-9C3A-E5EBF62EF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8" name="AutoShape 37">
          <a:extLst>
            <a:ext uri="{FF2B5EF4-FFF2-40B4-BE49-F238E27FC236}">
              <a16:creationId xmlns:a16="http://schemas.microsoft.com/office/drawing/2014/main" id="{9CA95BFE-D128-4493-AABC-65DAA0D7BA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29" name="AutoShape 37">
          <a:extLst>
            <a:ext uri="{FF2B5EF4-FFF2-40B4-BE49-F238E27FC236}">
              <a16:creationId xmlns:a16="http://schemas.microsoft.com/office/drawing/2014/main" id="{C02063AE-C116-4A9F-9744-A05A5C2F6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30" name="AutoShape 37">
          <a:extLst>
            <a:ext uri="{FF2B5EF4-FFF2-40B4-BE49-F238E27FC236}">
              <a16:creationId xmlns:a16="http://schemas.microsoft.com/office/drawing/2014/main" id="{53692C63-0693-4124-A448-E74AB02B22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31" name="AutoShape 37">
          <a:extLst>
            <a:ext uri="{FF2B5EF4-FFF2-40B4-BE49-F238E27FC236}">
              <a16:creationId xmlns:a16="http://schemas.microsoft.com/office/drawing/2014/main" id="{2DE228F1-E92E-405C-A263-3741E8F65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0</xdr:rowOff>
    </xdr:from>
    <xdr:ext cx="180975" cy="133350"/>
    <xdr:sp macro="" textlink="">
      <xdr:nvSpPr>
        <xdr:cNvPr id="2132" name="AutoShape 37">
          <a:extLst>
            <a:ext uri="{FF2B5EF4-FFF2-40B4-BE49-F238E27FC236}">
              <a16:creationId xmlns:a16="http://schemas.microsoft.com/office/drawing/2014/main" id="{7364CBEB-7C73-4F06-AC73-8C4E53F041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2133" name="AutoShape 37">
          <a:extLst>
            <a:ext uri="{FF2B5EF4-FFF2-40B4-BE49-F238E27FC236}">
              <a16:creationId xmlns:a16="http://schemas.microsoft.com/office/drawing/2014/main" id="{3EBD7971-6CBB-4929-B68E-54C6C5A41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2134" name="AutoShape 37">
          <a:extLst>
            <a:ext uri="{FF2B5EF4-FFF2-40B4-BE49-F238E27FC236}">
              <a16:creationId xmlns:a16="http://schemas.microsoft.com/office/drawing/2014/main" id="{2E8B6682-888B-4EF4-BD4E-8CB8AFD14D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135" name="AutoShape 37">
          <a:extLst>
            <a:ext uri="{FF2B5EF4-FFF2-40B4-BE49-F238E27FC236}">
              <a16:creationId xmlns:a16="http://schemas.microsoft.com/office/drawing/2014/main" id="{8EE816D6-4674-429B-82F4-13A7FF79D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2136" name="AutoShape 37">
          <a:extLst>
            <a:ext uri="{FF2B5EF4-FFF2-40B4-BE49-F238E27FC236}">
              <a16:creationId xmlns:a16="http://schemas.microsoft.com/office/drawing/2014/main" id="{8AF6D069-17DE-49C1-B1E9-275F84184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2137" name="AutoShape 37">
          <a:extLst>
            <a:ext uri="{FF2B5EF4-FFF2-40B4-BE49-F238E27FC236}">
              <a16:creationId xmlns:a16="http://schemas.microsoft.com/office/drawing/2014/main" id="{045E4BB9-61BC-47BC-9BC8-1614536FE4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138" name="AutoShape 37">
          <a:extLst>
            <a:ext uri="{FF2B5EF4-FFF2-40B4-BE49-F238E27FC236}">
              <a16:creationId xmlns:a16="http://schemas.microsoft.com/office/drawing/2014/main" id="{B476168A-1352-42C6-A597-CAED7C877E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2139" name="AutoShape 37">
          <a:extLst>
            <a:ext uri="{FF2B5EF4-FFF2-40B4-BE49-F238E27FC236}">
              <a16:creationId xmlns:a16="http://schemas.microsoft.com/office/drawing/2014/main" id="{D1E723C4-2DB2-4ECE-9643-7358FB1010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2140" name="AutoShape 37">
          <a:extLst>
            <a:ext uri="{FF2B5EF4-FFF2-40B4-BE49-F238E27FC236}">
              <a16:creationId xmlns:a16="http://schemas.microsoft.com/office/drawing/2014/main" id="{9118AD99-947B-4903-809F-157A918112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141" name="AutoShape 37">
          <a:extLst>
            <a:ext uri="{FF2B5EF4-FFF2-40B4-BE49-F238E27FC236}">
              <a16:creationId xmlns:a16="http://schemas.microsoft.com/office/drawing/2014/main" id="{0C210D21-8F09-48AC-8700-CC4BD04E35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2142" name="AutoShape 37">
          <a:extLst>
            <a:ext uri="{FF2B5EF4-FFF2-40B4-BE49-F238E27FC236}">
              <a16:creationId xmlns:a16="http://schemas.microsoft.com/office/drawing/2014/main" id="{12ED3A47-5D7D-459D-8C3F-D6DCDA03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2143" name="AutoShape 37">
          <a:extLst>
            <a:ext uri="{FF2B5EF4-FFF2-40B4-BE49-F238E27FC236}">
              <a16:creationId xmlns:a16="http://schemas.microsoft.com/office/drawing/2014/main" id="{5C94E83A-767A-4CEF-8196-53C123BF5E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144" name="AutoShape 37">
          <a:extLst>
            <a:ext uri="{FF2B5EF4-FFF2-40B4-BE49-F238E27FC236}">
              <a16:creationId xmlns:a16="http://schemas.microsoft.com/office/drawing/2014/main" id="{BD9927FA-41EC-4AE3-B26C-4547DAB67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45" name="AutoShape 37">
          <a:extLst>
            <a:ext uri="{FF2B5EF4-FFF2-40B4-BE49-F238E27FC236}">
              <a16:creationId xmlns:a16="http://schemas.microsoft.com/office/drawing/2014/main" id="{85654355-F77D-4EEA-9FD5-F1C8285DE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146" name="AutoShape 37">
          <a:extLst>
            <a:ext uri="{FF2B5EF4-FFF2-40B4-BE49-F238E27FC236}">
              <a16:creationId xmlns:a16="http://schemas.microsoft.com/office/drawing/2014/main" id="{C52915B9-1A70-453B-8688-A5517AD30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147" name="AutoShape 37">
          <a:extLst>
            <a:ext uri="{FF2B5EF4-FFF2-40B4-BE49-F238E27FC236}">
              <a16:creationId xmlns:a16="http://schemas.microsoft.com/office/drawing/2014/main" id="{A4495E45-5EE2-4D5C-9171-18CC1623F7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148" name="AutoShape 37">
          <a:extLst>
            <a:ext uri="{FF2B5EF4-FFF2-40B4-BE49-F238E27FC236}">
              <a16:creationId xmlns:a16="http://schemas.microsoft.com/office/drawing/2014/main" id="{8C8A182A-308D-4D3E-9F54-4FB71F590A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149" name="AutoShape 37">
          <a:extLst>
            <a:ext uri="{FF2B5EF4-FFF2-40B4-BE49-F238E27FC236}">
              <a16:creationId xmlns:a16="http://schemas.microsoft.com/office/drawing/2014/main" id="{64B91C8B-3BB8-4573-BCB4-0603A34279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150" name="AutoShape 37">
          <a:extLst>
            <a:ext uri="{FF2B5EF4-FFF2-40B4-BE49-F238E27FC236}">
              <a16:creationId xmlns:a16="http://schemas.microsoft.com/office/drawing/2014/main" id="{A505F7A6-F547-4DC3-80FC-A82A9A3185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151" name="AutoShape 37">
          <a:extLst>
            <a:ext uri="{FF2B5EF4-FFF2-40B4-BE49-F238E27FC236}">
              <a16:creationId xmlns:a16="http://schemas.microsoft.com/office/drawing/2014/main" id="{F2CADAC5-DCDB-424C-A4BF-C89E9F694E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152" name="AutoShape 37">
          <a:extLst>
            <a:ext uri="{FF2B5EF4-FFF2-40B4-BE49-F238E27FC236}">
              <a16:creationId xmlns:a16="http://schemas.microsoft.com/office/drawing/2014/main" id="{550884FE-E075-4A6B-A664-7091315A5F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153" name="AutoShape 37">
          <a:extLst>
            <a:ext uri="{FF2B5EF4-FFF2-40B4-BE49-F238E27FC236}">
              <a16:creationId xmlns:a16="http://schemas.microsoft.com/office/drawing/2014/main" id="{2DB27527-A5E6-4E8E-AC48-9A21943A91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2154" name="AutoShape 37">
          <a:extLst>
            <a:ext uri="{FF2B5EF4-FFF2-40B4-BE49-F238E27FC236}">
              <a16:creationId xmlns:a16="http://schemas.microsoft.com/office/drawing/2014/main" id="{58D31F16-7481-48F2-B5DF-B0DC111EE5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2155" name="AutoShape 37">
          <a:extLst>
            <a:ext uri="{FF2B5EF4-FFF2-40B4-BE49-F238E27FC236}">
              <a16:creationId xmlns:a16="http://schemas.microsoft.com/office/drawing/2014/main" id="{7DDA4587-6EA8-4902-9310-466641EE4D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2156" name="AutoShape 37">
          <a:extLst>
            <a:ext uri="{FF2B5EF4-FFF2-40B4-BE49-F238E27FC236}">
              <a16:creationId xmlns:a16="http://schemas.microsoft.com/office/drawing/2014/main" id="{B801E82A-38D3-4D99-AD1E-404C8B8B60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2157" name="AutoShape 37">
          <a:extLst>
            <a:ext uri="{FF2B5EF4-FFF2-40B4-BE49-F238E27FC236}">
              <a16:creationId xmlns:a16="http://schemas.microsoft.com/office/drawing/2014/main" id="{80203A94-609B-4600-86A5-F7DFAC8E4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2158" name="AutoShape 37">
          <a:extLst>
            <a:ext uri="{FF2B5EF4-FFF2-40B4-BE49-F238E27FC236}">
              <a16:creationId xmlns:a16="http://schemas.microsoft.com/office/drawing/2014/main" id="{06285081-15D8-4DFB-A1E0-F41B3002FF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2159" name="AutoShape 37">
          <a:extLst>
            <a:ext uri="{FF2B5EF4-FFF2-40B4-BE49-F238E27FC236}">
              <a16:creationId xmlns:a16="http://schemas.microsoft.com/office/drawing/2014/main" id="{BA18848D-3149-4FA8-8864-E2FE0E7041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2160" name="AutoShape 37">
          <a:extLst>
            <a:ext uri="{FF2B5EF4-FFF2-40B4-BE49-F238E27FC236}">
              <a16:creationId xmlns:a16="http://schemas.microsoft.com/office/drawing/2014/main" id="{88FF39F8-78BF-48DE-85FC-C264B1A25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2161" name="AutoShape 37">
          <a:extLst>
            <a:ext uri="{FF2B5EF4-FFF2-40B4-BE49-F238E27FC236}">
              <a16:creationId xmlns:a16="http://schemas.microsoft.com/office/drawing/2014/main" id="{88C7690C-9E49-41C3-A543-3C1F2288F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2162" name="AutoShape 37">
          <a:extLst>
            <a:ext uri="{FF2B5EF4-FFF2-40B4-BE49-F238E27FC236}">
              <a16:creationId xmlns:a16="http://schemas.microsoft.com/office/drawing/2014/main" id="{C8342023-5D4C-41D8-8388-50A8E6FA7C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2163" name="AutoShape 37">
          <a:extLst>
            <a:ext uri="{FF2B5EF4-FFF2-40B4-BE49-F238E27FC236}">
              <a16:creationId xmlns:a16="http://schemas.microsoft.com/office/drawing/2014/main" id="{0D8CCCCC-2863-4983-949D-63AA171380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2164" name="AutoShape 37">
          <a:extLst>
            <a:ext uri="{FF2B5EF4-FFF2-40B4-BE49-F238E27FC236}">
              <a16:creationId xmlns:a16="http://schemas.microsoft.com/office/drawing/2014/main" id="{B0C71399-7B8C-466A-BD06-A3725B152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2165" name="AutoShape 37">
          <a:extLst>
            <a:ext uri="{FF2B5EF4-FFF2-40B4-BE49-F238E27FC236}">
              <a16:creationId xmlns:a16="http://schemas.microsoft.com/office/drawing/2014/main" id="{732D6475-F690-4696-9B7F-457D236E1A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2166" name="AutoShape 37">
          <a:extLst>
            <a:ext uri="{FF2B5EF4-FFF2-40B4-BE49-F238E27FC236}">
              <a16:creationId xmlns:a16="http://schemas.microsoft.com/office/drawing/2014/main" id="{1D9B07B1-F253-4B6C-86F0-95C5DC18D2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2167" name="AutoShape 37">
          <a:extLst>
            <a:ext uri="{FF2B5EF4-FFF2-40B4-BE49-F238E27FC236}">
              <a16:creationId xmlns:a16="http://schemas.microsoft.com/office/drawing/2014/main" id="{998E483C-35DD-4994-B2A9-CDBC4978F8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2168" name="AutoShape 37">
          <a:extLst>
            <a:ext uri="{FF2B5EF4-FFF2-40B4-BE49-F238E27FC236}">
              <a16:creationId xmlns:a16="http://schemas.microsoft.com/office/drawing/2014/main" id="{E6CD7FFC-540D-4896-A3BC-58BA571E21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2169" name="AutoShape 37">
          <a:extLst>
            <a:ext uri="{FF2B5EF4-FFF2-40B4-BE49-F238E27FC236}">
              <a16:creationId xmlns:a16="http://schemas.microsoft.com/office/drawing/2014/main" id="{68FF298C-2D04-4C61-8EA5-4C0ADDAFE7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2170" name="AutoShape 37">
          <a:extLst>
            <a:ext uri="{FF2B5EF4-FFF2-40B4-BE49-F238E27FC236}">
              <a16:creationId xmlns:a16="http://schemas.microsoft.com/office/drawing/2014/main" id="{433E69D5-B3DE-48CA-90C7-58828027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2171" name="AutoShape 37">
          <a:extLst>
            <a:ext uri="{FF2B5EF4-FFF2-40B4-BE49-F238E27FC236}">
              <a16:creationId xmlns:a16="http://schemas.microsoft.com/office/drawing/2014/main" id="{FDE7ED3D-2FFF-4E49-9538-406B7C771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2172" name="AutoShape 37">
          <a:extLst>
            <a:ext uri="{FF2B5EF4-FFF2-40B4-BE49-F238E27FC236}">
              <a16:creationId xmlns:a16="http://schemas.microsoft.com/office/drawing/2014/main" id="{F334008F-980B-4353-9934-9D64F0691B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2173" name="AutoShape 37">
          <a:extLst>
            <a:ext uri="{FF2B5EF4-FFF2-40B4-BE49-F238E27FC236}">
              <a16:creationId xmlns:a16="http://schemas.microsoft.com/office/drawing/2014/main" id="{71B7E4F0-A2BE-4FCA-8368-179F0C5370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2174" name="AutoShape 37">
          <a:extLst>
            <a:ext uri="{FF2B5EF4-FFF2-40B4-BE49-F238E27FC236}">
              <a16:creationId xmlns:a16="http://schemas.microsoft.com/office/drawing/2014/main" id="{7963C85D-3805-421B-8F69-176C212914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2175" name="AutoShape 37">
          <a:extLst>
            <a:ext uri="{FF2B5EF4-FFF2-40B4-BE49-F238E27FC236}">
              <a16:creationId xmlns:a16="http://schemas.microsoft.com/office/drawing/2014/main" id="{7AD8B5CA-02A3-487E-B5A8-684C19851D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2176" name="AutoShape 37">
          <a:extLst>
            <a:ext uri="{FF2B5EF4-FFF2-40B4-BE49-F238E27FC236}">
              <a16:creationId xmlns:a16="http://schemas.microsoft.com/office/drawing/2014/main" id="{D306B81D-3F17-4648-AE07-E243E2B21C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2177" name="AutoShape 37">
          <a:extLst>
            <a:ext uri="{FF2B5EF4-FFF2-40B4-BE49-F238E27FC236}">
              <a16:creationId xmlns:a16="http://schemas.microsoft.com/office/drawing/2014/main" id="{F9C89916-FBA3-4222-AAC6-32EEA889A0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2178" name="AutoShape 37">
          <a:extLst>
            <a:ext uri="{FF2B5EF4-FFF2-40B4-BE49-F238E27FC236}">
              <a16:creationId xmlns:a16="http://schemas.microsoft.com/office/drawing/2014/main" id="{8D64CBA9-4309-466C-968D-CC9C9FA472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2179" name="AutoShape 37">
          <a:extLst>
            <a:ext uri="{FF2B5EF4-FFF2-40B4-BE49-F238E27FC236}">
              <a16:creationId xmlns:a16="http://schemas.microsoft.com/office/drawing/2014/main" id="{8AFF4364-27B4-4F51-96A7-BA259EA02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2180" name="AutoShape 37">
          <a:extLst>
            <a:ext uri="{FF2B5EF4-FFF2-40B4-BE49-F238E27FC236}">
              <a16:creationId xmlns:a16="http://schemas.microsoft.com/office/drawing/2014/main" id="{C9ED0FD1-69FE-4FA3-A836-1A3EAB56F1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2181" name="AutoShape 37">
          <a:extLst>
            <a:ext uri="{FF2B5EF4-FFF2-40B4-BE49-F238E27FC236}">
              <a16:creationId xmlns:a16="http://schemas.microsoft.com/office/drawing/2014/main" id="{7F4DCCDC-234E-46F3-884D-A583F1D4CB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2182" name="AutoShape 37">
          <a:extLst>
            <a:ext uri="{FF2B5EF4-FFF2-40B4-BE49-F238E27FC236}">
              <a16:creationId xmlns:a16="http://schemas.microsoft.com/office/drawing/2014/main" id="{3C0959E4-322F-44DE-8C35-AB31D201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2183" name="AutoShape 37">
          <a:extLst>
            <a:ext uri="{FF2B5EF4-FFF2-40B4-BE49-F238E27FC236}">
              <a16:creationId xmlns:a16="http://schemas.microsoft.com/office/drawing/2014/main" id="{CAF8DF42-B0AF-4545-8FF3-46872ED571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2184" name="AutoShape 37">
          <a:extLst>
            <a:ext uri="{FF2B5EF4-FFF2-40B4-BE49-F238E27FC236}">
              <a16:creationId xmlns:a16="http://schemas.microsoft.com/office/drawing/2014/main" id="{F8EB00DD-E605-4A00-B85C-FA12818713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2185" name="AutoShape 37">
          <a:extLst>
            <a:ext uri="{FF2B5EF4-FFF2-40B4-BE49-F238E27FC236}">
              <a16:creationId xmlns:a16="http://schemas.microsoft.com/office/drawing/2014/main" id="{15064380-96D9-4884-891C-0B303DFD5F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2186" name="AutoShape 37">
          <a:extLst>
            <a:ext uri="{FF2B5EF4-FFF2-40B4-BE49-F238E27FC236}">
              <a16:creationId xmlns:a16="http://schemas.microsoft.com/office/drawing/2014/main" id="{231A6E51-932A-4610-85C9-10BC63B102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2187" name="AutoShape 37">
          <a:extLst>
            <a:ext uri="{FF2B5EF4-FFF2-40B4-BE49-F238E27FC236}">
              <a16:creationId xmlns:a16="http://schemas.microsoft.com/office/drawing/2014/main" id="{7317993E-4B1A-4AFF-9167-623C1B5AB1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2188" name="AutoShape 37">
          <a:extLst>
            <a:ext uri="{FF2B5EF4-FFF2-40B4-BE49-F238E27FC236}">
              <a16:creationId xmlns:a16="http://schemas.microsoft.com/office/drawing/2014/main" id="{722EA08E-08E8-453E-A78F-630AA696AF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2189" name="AutoShape 37">
          <a:extLst>
            <a:ext uri="{FF2B5EF4-FFF2-40B4-BE49-F238E27FC236}">
              <a16:creationId xmlns:a16="http://schemas.microsoft.com/office/drawing/2014/main" id="{2B1D3533-4DC2-43E4-8504-16895F19E0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2190" name="AutoShape 37">
          <a:extLst>
            <a:ext uri="{FF2B5EF4-FFF2-40B4-BE49-F238E27FC236}">
              <a16:creationId xmlns:a16="http://schemas.microsoft.com/office/drawing/2014/main" id="{264B14F2-83DB-4761-8A4A-322DCD47E9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2191" name="AutoShape 37">
          <a:extLst>
            <a:ext uri="{FF2B5EF4-FFF2-40B4-BE49-F238E27FC236}">
              <a16:creationId xmlns:a16="http://schemas.microsoft.com/office/drawing/2014/main" id="{04CC7E2C-AC74-4913-89C4-F225EC5FD7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2192" name="AutoShape 37">
          <a:extLst>
            <a:ext uri="{FF2B5EF4-FFF2-40B4-BE49-F238E27FC236}">
              <a16:creationId xmlns:a16="http://schemas.microsoft.com/office/drawing/2014/main" id="{A5873DD5-232D-4FB5-8501-6CBD5A0CA8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2193" name="AutoShape 37">
          <a:extLst>
            <a:ext uri="{FF2B5EF4-FFF2-40B4-BE49-F238E27FC236}">
              <a16:creationId xmlns:a16="http://schemas.microsoft.com/office/drawing/2014/main" id="{471AA20D-3202-4D21-BC67-00573B32F5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2194" name="AutoShape 37">
          <a:extLst>
            <a:ext uri="{FF2B5EF4-FFF2-40B4-BE49-F238E27FC236}">
              <a16:creationId xmlns:a16="http://schemas.microsoft.com/office/drawing/2014/main" id="{AC319F89-F542-444C-A6C2-3B73F916E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2195" name="AutoShape 37">
          <a:extLst>
            <a:ext uri="{FF2B5EF4-FFF2-40B4-BE49-F238E27FC236}">
              <a16:creationId xmlns:a16="http://schemas.microsoft.com/office/drawing/2014/main" id="{02AB376B-3ED3-4835-831D-23A5C8D558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2196" name="AutoShape 37">
          <a:extLst>
            <a:ext uri="{FF2B5EF4-FFF2-40B4-BE49-F238E27FC236}">
              <a16:creationId xmlns:a16="http://schemas.microsoft.com/office/drawing/2014/main" id="{6FFA3686-D5F2-4387-B652-91F2724784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2197" name="AutoShape 37">
          <a:extLst>
            <a:ext uri="{FF2B5EF4-FFF2-40B4-BE49-F238E27FC236}">
              <a16:creationId xmlns:a16="http://schemas.microsoft.com/office/drawing/2014/main" id="{9E1FC07C-E774-4446-9DB9-B14EE34687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2198" name="AutoShape 37">
          <a:extLst>
            <a:ext uri="{FF2B5EF4-FFF2-40B4-BE49-F238E27FC236}">
              <a16:creationId xmlns:a16="http://schemas.microsoft.com/office/drawing/2014/main" id="{4AB79993-EFF3-4592-AAF1-684F1483E5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2199" name="AutoShape 37">
          <a:extLst>
            <a:ext uri="{FF2B5EF4-FFF2-40B4-BE49-F238E27FC236}">
              <a16:creationId xmlns:a16="http://schemas.microsoft.com/office/drawing/2014/main" id="{6CA2733D-7FBD-41E3-8648-C103D9D161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2200" name="AutoShape 37">
          <a:extLst>
            <a:ext uri="{FF2B5EF4-FFF2-40B4-BE49-F238E27FC236}">
              <a16:creationId xmlns:a16="http://schemas.microsoft.com/office/drawing/2014/main" id="{D8D67B13-967F-4707-BB93-6D07D9DF17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2201" name="AutoShape 37">
          <a:extLst>
            <a:ext uri="{FF2B5EF4-FFF2-40B4-BE49-F238E27FC236}">
              <a16:creationId xmlns:a16="http://schemas.microsoft.com/office/drawing/2014/main" id="{653451F1-68C0-4CFE-B0F3-9F0219D273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2202" name="AutoShape 37">
          <a:extLst>
            <a:ext uri="{FF2B5EF4-FFF2-40B4-BE49-F238E27FC236}">
              <a16:creationId xmlns:a16="http://schemas.microsoft.com/office/drawing/2014/main" id="{FF4B3FAF-6C19-4821-A52C-81FF3817B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2203" name="AutoShape 37">
          <a:extLst>
            <a:ext uri="{FF2B5EF4-FFF2-40B4-BE49-F238E27FC236}">
              <a16:creationId xmlns:a16="http://schemas.microsoft.com/office/drawing/2014/main" id="{8E2E6262-74CD-4DDD-BC68-12046BE94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0</xdr:rowOff>
    </xdr:from>
    <xdr:ext cx="180975" cy="133350"/>
    <xdr:sp macro="" textlink="">
      <xdr:nvSpPr>
        <xdr:cNvPr id="2204" name="AutoShape 37">
          <a:extLst>
            <a:ext uri="{FF2B5EF4-FFF2-40B4-BE49-F238E27FC236}">
              <a16:creationId xmlns:a16="http://schemas.microsoft.com/office/drawing/2014/main" id="{A36DA081-A2DF-4425-98E3-1393E569A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2205" name="AutoShape 37">
          <a:extLst>
            <a:ext uri="{FF2B5EF4-FFF2-40B4-BE49-F238E27FC236}">
              <a16:creationId xmlns:a16="http://schemas.microsoft.com/office/drawing/2014/main" id="{F5E45306-4B6A-4488-BF14-F47118F8D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2206" name="AutoShape 37">
          <a:extLst>
            <a:ext uri="{FF2B5EF4-FFF2-40B4-BE49-F238E27FC236}">
              <a16:creationId xmlns:a16="http://schemas.microsoft.com/office/drawing/2014/main" id="{2CEE46D4-A4D9-4705-95E2-2264CC6F56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2207" name="AutoShape 37">
          <a:extLst>
            <a:ext uri="{FF2B5EF4-FFF2-40B4-BE49-F238E27FC236}">
              <a16:creationId xmlns:a16="http://schemas.microsoft.com/office/drawing/2014/main" id="{E9B50327-42A3-469A-AD44-CA95A4B23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2208" name="AutoShape 37">
          <a:extLst>
            <a:ext uri="{FF2B5EF4-FFF2-40B4-BE49-F238E27FC236}">
              <a16:creationId xmlns:a16="http://schemas.microsoft.com/office/drawing/2014/main" id="{FED6CFBF-6D9A-44CA-AB4A-63EEAFCECE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0</xdr:rowOff>
    </xdr:from>
    <xdr:ext cx="180975" cy="133350"/>
    <xdr:sp macro="" textlink="">
      <xdr:nvSpPr>
        <xdr:cNvPr id="2209" name="AutoShape 37">
          <a:extLst>
            <a:ext uri="{FF2B5EF4-FFF2-40B4-BE49-F238E27FC236}">
              <a16:creationId xmlns:a16="http://schemas.microsoft.com/office/drawing/2014/main" id="{B3CA926F-532E-44FC-BFE1-0146B8291B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2210" name="AutoShape 37">
          <a:extLst>
            <a:ext uri="{FF2B5EF4-FFF2-40B4-BE49-F238E27FC236}">
              <a16:creationId xmlns:a16="http://schemas.microsoft.com/office/drawing/2014/main" id="{6011EA89-1173-49FE-87A8-5150FAF427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2211" name="AutoShape 37">
          <a:extLst>
            <a:ext uri="{FF2B5EF4-FFF2-40B4-BE49-F238E27FC236}">
              <a16:creationId xmlns:a16="http://schemas.microsoft.com/office/drawing/2014/main" id="{C73264F9-D467-4574-B966-7B800EB372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2212" name="AutoShape 37">
          <a:extLst>
            <a:ext uri="{FF2B5EF4-FFF2-40B4-BE49-F238E27FC236}">
              <a16:creationId xmlns:a16="http://schemas.microsoft.com/office/drawing/2014/main" id="{F30F53A7-EE42-4A34-B1AE-60E9FC82F3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2213" name="AutoShape 37">
          <a:extLst>
            <a:ext uri="{FF2B5EF4-FFF2-40B4-BE49-F238E27FC236}">
              <a16:creationId xmlns:a16="http://schemas.microsoft.com/office/drawing/2014/main" id="{CBA3A693-D94E-414A-9B3B-65CC4D2E2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2214" name="AutoShape 37">
          <a:extLst>
            <a:ext uri="{FF2B5EF4-FFF2-40B4-BE49-F238E27FC236}">
              <a16:creationId xmlns:a16="http://schemas.microsoft.com/office/drawing/2014/main" id="{2D59F01E-ABE6-43D5-893A-AD7B459123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2215" name="AutoShape 37">
          <a:extLst>
            <a:ext uri="{FF2B5EF4-FFF2-40B4-BE49-F238E27FC236}">
              <a16:creationId xmlns:a16="http://schemas.microsoft.com/office/drawing/2014/main" id="{40F5B604-6BF6-4334-BB7B-87C2AE7FF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2216" name="AutoShape 37">
          <a:extLst>
            <a:ext uri="{FF2B5EF4-FFF2-40B4-BE49-F238E27FC236}">
              <a16:creationId xmlns:a16="http://schemas.microsoft.com/office/drawing/2014/main" id="{47AFDFA1-3384-4815-A6D5-0B7620F148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2217" name="AutoShape 37">
          <a:extLst>
            <a:ext uri="{FF2B5EF4-FFF2-40B4-BE49-F238E27FC236}">
              <a16:creationId xmlns:a16="http://schemas.microsoft.com/office/drawing/2014/main" id="{581D5503-C73D-4486-975D-497CEDD180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2218" name="AutoShape 37">
          <a:extLst>
            <a:ext uri="{FF2B5EF4-FFF2-40B4-BE49-F238E27FC236}">
              <a16:creationId xmlns:a16="http://schemas.microsoft.com/office/drawing/2014/main" id="{2B037156-5038-4358-B28E-9F5722CF65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2219" name="AutoShape 37">
          <a:extLst>
            <a:ext uri="{FF2B5EF4-FFF2-40B4-BE49-F238E27FC236}">
              <a16:creationId xmlns:a16="http://schemas.microsoft.com/office/drawing/2014/main" id="{94800BA9-B63C-4685-A9A0-623C39CD66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2220" name="AutoShape 37">
          <a:extLst>
            <a:ext uri="{FF2B5EF4-FFF2-40B4-BE49-F238E27FC236}">
              <a16:creationId xmlns:a16="http://schemas.microsoft.com/office/drawing/2014/main" id="{74FB659B-C836-4522-8DAC-9BFFE28B95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2221" name="AutoShape 37">
          <a:extLst>
            <a:ext uri="{FF2B5EF4-FFF2-40B4-BE49-F238E27FC236}">
              <a16:creationId xmlns:a16="http://schemas.microsoft.com/office/drawing/2014/main" id="{39DCAB67-AF3F-440B-A65E-A5FB2380D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2222" name="AutoShape 37">
          <a:extLst>
            <a:ext uri="{FF2B5EF4-FFF2-40B4-BE49-F238E27FC236}">
              <a16:creationId xmlns:a16="http://schemas.microsoft.com/office/drawing/2014/main" id="{F068A48A-77B6-410F-9CE2-F4FE8C6440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2223" name="AutoShape 37">
          <a:extLst>
            <a:ext uri="{FF2B5EF4-FFF2-40B4-BE49-F238E27FC236}">
              <a16:creationId xmlns:a16="http://schemas.microsoft.com/office/drawing/2014/main" id="{9285320F-7335-45A5-BD78-167023177D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2224" name="AutoShape 37">
          <a:extLst>
            <a:ext uri="{FF2B5EF4-FFF2-40B4-BE49-F238E27FC236}">
              <a16:creationId xmlns:a16="http://schemas.microsoft.com/office/drawing/2014/main" id="{C1256ACE-B170-4EDD-93AA-4215B23962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2225" name="AutoShape 37">
          <a:extLst>
            <a:ext uri="{FF2B5EF4-FFF2-40B4-BE49-F238E27FC236}">
              <a16:creationId xmlns:a16="http://schemas.microsoft.com/office/drawing/2014/main" id="{0ED72304-B415-466D-8888-ADE164B16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2226" name="AutoShape 37">
          <a:extLst>
            <a:ext uri="{FF2B5EF4-FFF2-40B4-BE49-F238E27FC236}">
              <a16:creationId xmlns:a16="http://schemas.microsoft.com/office/drawing/2014/main" id="{43D31576-1C64-43D2-9FB5-67E100151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2227" name="AutoShape 37">
          <a:extLst>
            <a:ext uri="{FF2B5EF4-FFF2-40B4-BE49-F238E27FC236}">
              <a16:creationId xmlns:a16="http://schemas.microsoft.com/office/drawing/2014/main" id="{69A9EE85-89AD-4DB0-A14D-A7977BA9A0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2228" name="AutoShape 37">
          <a:extLst>
            <a:ext uri="{FF2B5EF4-FFF2-40B4-BE49-F238E27FC236}">
              <a16:creationId xmlns:a16="http://schemas.microsoft.com/office/drawing/2014/main" id="{38F0759A-7D95-4F64-A090-D10D3F00AC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2229" name="AutoShape 37">
          <a:extLst>
            <a:ext uri="{FF2B5EF4-FFF2-40B4-BE49-F238E27FC236}">
              <a16:creationId xmlns:a16="http://schemas.microsoft.com/office/drawing/2014/main" id="{43EF1499-87EB-43A7-B6D0-94E66BD61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2230" name="AutoShape 37">
          <a:extLst>
            <a:ext uri="{FF2B5EF4-FFF2-40B4-BE49-F238E27FC236}">
              <a16:creationId xmlns:a16="http://schemas.microsoft.com/office/drawing/2014/main" id="{B5D495B8-968D-4963-9D55-33B49DACBA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2231" name="AutoShape 37">
          <a:extLst>
            <a:ext uri="{FF2B5EF4-FFF2-40B4-BE49-F238E27FC236}">
              <a16:creationId xmlns:a16="http://schemas.microsoft.com/office/drawing/2014/main" id="{627BEA24-2614-4ADD-BFC9-6CC61D012A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2232" name="AutoShape 37">
          <a:extLst>
            <a:ext uri="{FF2B5EF4-FFF2-40B4-BE49-F238E27FC236}">
              <a16:creationId xmlns:a16="http://schemas.microsoft.com/office/drawing/2014/main" id="{A6E4FFB7-4635-4393-9A12-3F705FA5F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2233" name="AutoShape 37">
          <a:extLst>
            <a:ext uri="{FF2B5EF4-FFF2-40B4-BE49-F238E27FC236}">
              <a16:creationId xmlns:a16="http://schemas.microsoft.com/office/drawing/2014/main" id="{BB23ED0E-6F55-4DB0-BAA1-A746A812B7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2234" name="AutoShape 37">
          <a:extLst>
            <a:ext uri="{FF2B5EF4-FFF2-40B4-BE49-F238E27FC236}">
              <a16:creationId xmlns:a16="http://schemas.microsoft.com/office/drawing/2014/main" id="{31029839-656C-472F-B581-A8AC737848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2235" name="AutoShape 37">
          <a:extLst>
            <a:ext uri="{FF2B5EF4-FFF2-40B4-BE49-F238E27FC236}">
              <a16:creationId xmlns:a16="http://schemas.microsoft.com/office/drawing/2014/main" id="{F3E51863-DB04-465F-A534-2BFDD95ECE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2236" name="AutoShape 37">
          <a:extLst>
            <a:ext uri="{FF2B5EF4-FFF2-40B4-BE49-F238E27FC236}">
              <a16:creationId xmlns:a16="http://schemas.microsoft.com/office/drawing/2014/main" id="{7FA23D97-74AC-4DB5-81E7-E527ADA77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2237" name="AutoShape 37">
          <a:extLst>
            <a:ext uri="{FF2B5EF4-FFF2-40B4-BE49-F238E27FC236}">
              <a16:creationId xmlns:a16="http://schemas.microsoft.com/office/drawing/2014/main" id="{51F19D94-945C-4378-B993-C357E12EA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2238" name="AutoShape 37">
          <a:extLst>
            <a:ext uri="{FF2B5EF4-FFF2-40B4-BE49-F238E27FC236}">
              <a16:creationId xmlns:a16="http://schemas.microsoft.com/office/drawing/2014/main" id="{E3147C60-0089-4F53-8F74-2DCA50E690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220</xdr:row>
      <xdr:rowOff>47625</xdr:rowOff>
    </xdr:from>
    <xdr:ext cx="180975" cy="133350"/>
    <xdr:sp macro="" textlink="">
      <xdr:nvSpPr>
        <xdr:cNvPr id="2239" name="AutoShape 37">
          <a:extLst>
            <a:ext uri="{FF2B5EF4-FFF2-40B4-BE49-F238E27FC236}">
              <a16:creationId xmlns:a16="http://schemas.microsoft.com/office/drawing/2014/main" id="{074ED0E5-A038-4750-852E-77077AAC8B7A}"/>
            </a:ext>
          </a:extLst>
        </xdr:cNvPr>
        <xdr:cNvSpPr>
          <a:spLocks noChangeAspect="1" noChangeArrowheads="1"/>
        </xdr:cNvSpPr>
      </xdr:nvSpPr>
      <xdr:spPr bwMode="auto">
        <a:xfrm>
          <a:off x="371475" y="43062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2240" name="AutoShape 37">
          <a:extLst>
            <a:ext uri="{FF2B5EF4-FFF2-40B4-BE49-F238E27FC236}">
              <a16:creationId xmlns:a16="http://schemas.microsoft.com/office/drawing/2014/main" id="{E98FC728-A9AE-431B-82FF-251C4B32E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2241" name="AutoShape 37">
          <a:extLst>
            <a:ext uri="{FF2B5EF4-FFF2-40B4-BE49-F238E27FC236}">
              <a16:creationId xmlns:a16="http://schemas.microsoft.com/office/drawing/2014/main" id="{0F4ADFA1-7544-426A-AC13-0787630086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2242" name="AutoShape 37">
          <a:extLst>
            <a:ext uri="{FF2B5EF4-FFF2-40B4-BE49-F238E27FC236}">
              <a16:creationId xmlns:a16="http://schemas.microsoft.com/office/drawing/2014/main" id="{E7600FF0-A225-4F62-B075-CA5B55DB6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2243" name="AutoShape 37">
          <a:extLst>
            <a:ext uri="{FF2B5EF4-FFF2-40B4-BE49-F238E27FC236}">
              <a16:creationId xmlns:a16="http://schemas.microsoft.com/office/drawing/2014/main" id="{61685E60-120E-445E-8C76-0C13A845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2244" name="AutoShape 37">
          <a:extLst>
            <a:ext uri="{FF2B5EF4-FFF2-40B4-BE49-F238E27FC236}">
              <a16:creationId xmlns:a16="http://schemas.microsoft.com/office/drawing/2014/main" id="{49E531A1-C07B-4415-97A8-CB3E8AD8E2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2245" name="AutoShape 37">
          <a:extLst>
            <a:ext uri="{FF2B5EF4-FFF2-40B4-BE49-F238E27FC236}">
              <a16:creationId xmlns:a16="http://schemas.microsoft.com/office/drawing/2014/main" id="{9A624EA9-26D1-4D88-B014-2E2297400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246" name="AutoShape 37">
          <a:extLst>
            <a:ext uri="{FF2B5EF4-FFF2-40B4-BE49-F238E27FC236}">
              <a16:creationId xmlns:a16="http://schemas.microsoft.com/office/drawing/2014/main" id="{EA0D4BD7-68EF-44FF-953F-22F37F610E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2247" name="AutoShape 37">
          <a:extLst>
            <a:ext uri="{FF2B5EF4-FFF2-40B4-BE49-F238E27FC236}">
              <a16:creationId xmlns:a16="http://schemas.microsoft.com/office/drawing/2014/main" id="{9B0C5519-5DF7-49C9-ACD0-9511CC77A2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0</xdr:rowOff>
    </xdr:from>
    <xdr:ext cx="180975" cy="133350"/>
    <xdr:sp macro="" textlink="">
      <xdr:nvSpPr>
        <xdr:cNvPr id="2248" name="AutoShape 37">
          <a:extLst>
            <a:ext uri="{FF2B5EF4-FFF2-40B4-BE49-F238E27FC236}">
              <a16:creationId xmlns:a16="http://schemas.microsoft.com/office/drawing/2014/main" id="{59CC7E49-7AEC-4532-9CB6-230E8FF60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2249" name="AutoShape 37">
          <a:extLst>
            <a:ext uri="{FF2B5EF4-FFF2-40B4-BE49-F238E27FC236}">
              <a16:creationId xmlns:a16="http://schemas.microsoft.com/office/drawing/2014/main" id="{ECA4F9C4-BC0D-4500-AA19-40FEE65FAC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2250" name="AutoShape 37">
          <a:extLst>
            <a:ext uri="{FF2B5EF4-FFF2-40B4-BE49-F238E27FC236}">
              <a16:creationId xmlns:a16="http://schemas.microsoft.com/office/drawing/2014/main" id="{F081DC56-7CC4-44C4-8206-6493DC86F2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251" name="AutoShape 37">
          <a:extLst>
            <a:ext uri="{FF2B5EF4-FFF2-40B4-BE49-F238E27FC236}">
              <a16:creationId xmlns:a16="http://schemas.microsoft.com/office/drawing/2014/main" id="{88FB11ED-6CDF-42ED-98C2-B89EF54C6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252" name="AutoShape 37">
          <a:extLst>
            <a:ext uri="{FF2B5EF4-FFF2-40B4-BE49-F238E27FC236}">
              <a16:creationId xmlns:a16="http://schemas.microsoft.com/office/drawing/2014/main" id="{BC8E3DA9-1ADB-40BB-A30B-1C849EAED0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253" name="AutoShape 37">
          <a:extLst>
            <a:ext uri="{FF2B5EF4-FFF2-40B4-BE49-F238E27FC236}">
              <a16:creationId xmlns:a16="http://schemas.microsoft.com/office/drawing/2014/main" id="{00F6BD7A-CAA3-4A92-852F-7C2233907F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0</xdr:rowOff>
    </xdr:from>
    <xdr:ext cx="180975" cy="133350"/>
    <xdr:sp macro="" textlink="">
      <xdr:nvSpPr>
        <xdr:cNvPr id="2254" name="AutoShape 37">
          <a:extLst>
            <a:ext uri="{FF2B5EF4-FFF2-40B4-BE49-F238E27FC236}">
              <a16:creationId xmlns:a16="http://schemas.microsoft.com/office/drawing/2014/main" id="{A6D7223E-EF61-4F61-B020-4C08D30CDC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55" name="AutoShape 37">
          <a:extLst>
            <a:ext uri="{FF2B5EF4-FFF2-40B4-BE49-F238E27FC236}">
              <a16:creationId xmlns:a16="http://schemas.microsoft.com/office/drawing/2014/main" id="{1FA918F7-2D11-4047-8AE8-6A409AE93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256" name="AutoShape 37">
          <a:extLst>
            <a:ext uri="{FF2B5EF4-FFF2-40B4-BE49-F238E27FC236}">
              <a16:creationId xmlns:a16="http://schemas.microsoft.com/office/drawing/2014/main" id="{C76602D7-3BEF-4CAD-99B2-DA487BE73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257" name="AutoShape 37">
          <a:extLst>
            <a:ext uri="{FF2B5EF4-FFF2-40B4-BE49-F238E27FC236}">
              <a16:creationId xmlns:a16="http://schemas.microsoft.com/office/drawing/2014/main" id="{E0D08E02-0E47-4F6D-8EB7-46AC7C7BE0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58" name="AutoShape 37">
          <a:extLst>
            <a:ext uri="{FF2B5EF4-FFF2-40B4-BE49-F238E27FC236}">
              <a16:creationId xmlns:a16="http://schemas.microsoft.com/office/drawing/2014/main" id="{2F50122D-12A8-449D-A6FC-A5F75A694F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59" name="AutoShape 37">
          <a:extLst>
            <a:ext uri="{FF2B5EF4-FFF2-40B4-BE49-F238E27FC236}">
              <a16:creationId xmlns:a16="http://schemas.microsoft.com/office/drawing/2014/main" id="{55D63F61-91B0-4344-90AB-7C37B5E4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260" name="AutoShape 37">
          <a:extLst>
            <a:ext uri="{FF2B5EF4-FFF2-40B4-BE49-F238E27FC236}">
              <a16:creationId xmlns:a16="http://schemas.microsoft.com/office/drawing/2014/main" id="{80E89D72-6F69-427B-8A54-FD75E80F69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61" name="AutoShape 37">
          <a:extLst>
            <a:ext uri="{FF2B5EF4-FFF2-40B4-BE49-F238E27FC236}">
              <a16:creationId xmlns:a16="http://schemas.microsoft.com/office/drawing/2014/main" id="{024003B5-EF85-4BB6-9EC1-67B02740C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262" name="AutoShape 37">
          <a:extLst>
            <a:ext uri="{FF2B5EF4-FFF2-40B4-BE49-F238E27FC236}">
              <a16:creationId xmlns:a16="http://schemas.microsoft.com/office/drawing/2014/main" id="{072C4F4F-05A4-459F-9D66-F8C968D8B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63" name="AutoShape 37">
          <a:extLst>
            <a:ext uri="{FF2B5EF4-FFF2-40B4-BE49-F238E27FC236}">
              <a16:creationId xmlns:a16="http://schemas.microsoft.com/office/drawing/2014/main" id="{8052A44D-ABAC-4ECF-8B51-1D86D22C30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64" name="AutoShape 37">
          <a:extLst>
            <a:ext uri="{FF2B5EF4-FFF2-40B4-BE49-F238E27FC236}">
              <a16:creationId xmlns:a16="http://schemas.microsoft.com/office/drawing/2014/main" id="{96A3E0C2-6DFB-482C-906E-BE130BEAF3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65" name="AutoShape 37">
          <a:extLst>
            <a:ext uri="{FF2B5EF4-FFF2-40B4-BE49-F238E27FC236}">
              <a16:creationId xmlns:a16="http://schemas.microsoft.com/office/drawing/2014/main" id="{03DF369A-125F-44E3-B3A0-AA142019AC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266" name="AutoShape 37">
          <a:extLst>
            <a:ext uri="{FF2B5EF4-FFF2-40B4-BE49-F238E27FC236}">
              <a16:creationId xmlns:a16="http://schemas.microsoft.com/office/drawing/2014/main" id="{5DB9C21D-F846-441E-A900-DC6C4166BB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67" name="AutoShape 37">
          <a:extLst>
            <a:ext uri="{FF2B5EF4-FFF2-40B4-BE49-F238E27FC236}">
              <a16:creationId xmlns:a16="http://schemas.microsoft.com/office/drawing/2014/main" id="{6CFEBABC-4C85-45DA-BDF9-A8BD5007B8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68" name="AutoShape 37">
          <a:extLst>
            <a:ext uri="{FF2B5EF4-FFF2-40B4-BE49-F238E27FC236}">
              <a16:creationId xmlns:a16="http://schemas.microsoft.com/office/drawing/2014/main" id="{4B6D0A55-7D15-44A1-8E03-7E74A20DE6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269" name="AutoShape 37">
          <a:extLst>
            <a:ext uri="{FF2B5EF4-FFF2-40B4-BE49-F238E27FC236}">
              <a16:creationId xmlns:a16="http://schemas.microsoft.com/office/drawing/2014/main" id="{1DEF2FE6-C1FF-4DB4-AB26-AA1B38A01D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270" name="AutoShape 37">
          <a:extLst>
            <a:ext uri="{FF2B5EF4-FFF2-40B4-BE49-F238E27FC236}">
              <a16:creationId xmlns:a16="http://schemas.microsoft.com/office/drawing/2014/main" id="{1FA417DB-A9CE-428B-8BAA-672471F615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71" name="AutoShape 37">
          <a:extLst>
            <a:ext uri="{FF2B5EF4-FFF2-40B4-BE49-F238E27FC236}">
              <a16:creationId xmlns:a16="http://schemas.microsoft.com/office/drawing/2014/main" id="{71B9CB90-B839-4D53-9F3E-1E0759EC4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272" name="AutoShape 37">
          <a:extLst>
            <a:ext uri="{FF2B5EF4-FFF2-40B4-BE49-F238E27FC236}">
              <a16:creationId xmlns:a16="http://schemas.microsoft.com/office/drawing/2014/main" id="{33BFA938-8166-4845-ABE0-A08ED04BEC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73" name="AutoShape 37">
          <a:extLst>
            <a:ext uri="{FF2B5EF4-FFF2-40B4-BE49-F238E27FC236}">
              <a16:creationId xmlns:a16="http://schemas.microsoft.com/office/drawing/2014/main" id="{483E435F-3E10-4591-AFFE-748749A53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274" name="AutoShape 37">
          <a:extLst>
            <a:ext uri="{FF2B5EF4-FFF2-40B4-BE49-F238E27FC236}">
              <a16:creationId xmlns:a16="http://schemas.microsoft.com/office/drawing/2014/main" id="{499CC116-9A8B-4C18-8777-B171779832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275" name="AutoShape 37">
          <a:extLst>
            <a:ext uri="{FF2B5EF4-FFF2-40B4-BE49-F238E27FC236}">
              <a16:creationId xmlns:a16="http://schemas.microsoft.com/office/drawing/2014/main" id="{92845075-85B5-4FFA-9642-998A216CE8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276" name="AutoShape 37">
          <a:extLst>
            <a:ext uri="{FF2B5EF4-FFF2-40B4-BE49-F238E27FC236}">
              <a16:creationId xmlns:a16="http://schemas.microsoft.com/office/drawing/2014/main" id="{64DBC24C-75D4-41FD-87C8-A106DBD706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77" name="AutoShape 37">
          <a:extLst>
            <a:ext uri="{FF2B5EF4-FFF2-40B4-BE49-F238E27FC236}">
              <a16:creationId xmlns:a16="http://schemas.microsoft.com/office/drawing/2014/main" id="{2B719206-83F4-423F-8804-AB867592B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278" name="AutoShape 37">
          <a:extLst>
            <a:ext uri="{FF2B5EF4-FFF2-40B4-BE49-F238E27FC236}">
              <a16:creationId xmlns:a16="http://schemas.microsoft.com/office/drawing/2014/main" id="{EE6B65B9-B7EB-4ED3-99C6-B310CA55F6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79" name="AutoShape 37">
          <a:extLst>
            <a:ext uri="{FF2B5EF4-FFF2-40B4-BE49-F238E27FC236}">
              <a16:creationId xmlns:a16="http://schemas.microsoft.com/office/drawing/2014/main" id="{99906283-CA15-42CB-AB47-205B5227E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80" name="AutoShape 37">
          <a:extLst>
            <a:ext uri="{FF2B5EF4-FFF2-40B4-BE49-F238E27FC236}">
              <a16:creationId xmlns:a16="http://schemas.microsoft.com/office/drawing/2014/main" id="{DCC6B879-25D1-4C85-93FE-7F8107418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281" name="AutoShape 37">
          <a:extLst>
            <a:ext uri="{FF2B5EF4-FFF2-40B4-BE49-F238E27FC236}">
              <a16:creationId xmlns:a16="http://schemas.microsoft.com/office/drawing/2014/main" id="{5F701801-59C6-4F98-A6E5-0B0F22ABA7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82" name="AutoShape 37">
          <a:extLst>
            <a:ext uri="{FF2B5EF4-FFF2-40B4-BE49-F238E27FC236}">
              <a16:creationId xmlns:a16="http://schemas.microsoft.com/office/drawing/2014/main" id="{4BC5BF65-ED36-4239-8093-601C9D5F2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83" name="AutoShape 37">
          <a:extLst>
            <a:ext uri="{FF2B5EF4-FFF2-40B4-BE49-F238E27FC236}">
              <a16:creationId xmlns:a16="http://schemas.microsoft.com/office/drawing/2014/main" id="{E9C0F147-F29A-40B7-8E65-1C75AF2A6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84" name="AutoShape 37">
          <a:extLst>
            <a:ext uri="{FF2B5EF4-FFF2-40B4-BE49-F238E27FC236}">
              <a16:creationId xmlns:a16="http://schemas.microsoft.com/office/drawing/2014/main" id="{7F9E497F-B22D-4AAB-938B-48BDE206B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85" name="AutoShape 37">
          <a:extLst>
            <a:ext uri="{FF2B5EF4-FFF2-40B4-BE49-F238E27FC236}">
              <a16:creationId xmlns:a16="http://schemas.microsoft.com/office/drawing/2014/main" id="{F47644F6-C695-48EA-AFD1-88E57CABDF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286" name="AutoShape 37">
          <a:extLst>
            <a:ext uri="{FF2B5EF4-FFF2-40B4-BE49-F238E27FC236}">
              <a16:creationId xmlns:a16="http://schemas.microsoft.com/office/drawing/2014/main" id="{A5C96023-15A2-46E3-8768-FA64D017A0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287" name="AutoShape 37">
          <a:extLst>
            <a:ext uri="{FF2B5EF4-FFF2-40B4-BE49-F238E27FC236}">
              <a16:creationId xmlns:a16="http://schemas.microsoft.com/office/drawing/2014/main" id="{A183843D-A911-4609-B3DC-F78BC209E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88" name="AutoShape 37">
          <a:extLst>
            <a:ext uri="{FF2B5EF4-FFF2-40B4-BE49-F238E27FC236}">
              <a16:creationId xmlns:a16="http://schemas.microsoft.com/office/drawing/2014/main" id="{FA474038-89F8-474C-8E72-04BB55908D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89" name="AutoShape 37">
          <a:extLst>
            <a:ext uri="{FF2B5EF4-FFF2-40B4-BE49-F238E27FC236}">
              <a16:creationId xmlns:a16="http://schemas.microsoft.com/office/drawing/2014/main" id="{4E37FD4B-CB9E-4C01-915A-5C46D429F3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90" name="AutoShape 37">
          <a:extLst>
            <a:ext uri="{FF2B5EF4-FFF2-40B4-BE49-F238E27FC236}">
              <a16:creationId xmlns:a16="http://schemas.microsoft.com/office/drawing/2014/main" id="{056ADA80-69EF-4632-B1E8-BDA3F6CCB9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291" name="AutoShape 37">
          <a:extLst>
            <a:ext uri="{FF2B5EF4-FFF2-40B4-BE49-F238E27FC236}">
              <a16:creationId xmlns:a16="http://schemas.microsoft.com/office/drawing/2014/main" id="{195932C2-C204-4CE9-BE1A-951B65E7D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292" name="AutoShape 37">
          <a:extLst>
            <a:ext uri="{FF2B5EF4-FFF2-40B4-BE49-F238E27FC236}">
              <a16:creationId xmlns:a16="http://schemas.microsoft.com/office/drawing/2014/main" id="{3FDEEBF1-F99B-41AD-8449-EADA7701DB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93" name="AutoShape 37">
          <a:extLst>
            <a:ext uri="{FF2B5EF4-FFF2-40B4-BE49-F238E27FC236}">
              <a16:creationId xmlns:a16="http://schemas.microsoft.com/office/drawing/2014/main" id="{3273D493-CF34-4C62-9230-B3928C5FF8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294" name="AutoShape 37">
          <a:extLst>
            <a:ext uri="{FF2B5EF4-FFF2-40B4-BE49-F238E27FC236}">
              <a16:creationId xmlns:a16="http://schemas.microsoft.com/office/drawing/2014/main" id="{63196B96-8801-465C-9A80-AA2CB133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95" name="AutoShape 37">
          <a:extLst>
            <a:ext uri="{FF2B5EF4-FFF2-40B4-BE49-F238E27FC236}">
              <a16:creationId xmlns:a16="http://schemas.microsoft.com/office/drawing/2014/main" id="{0B65E894-E242-4EA1-849E-E3379C01C5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296" name="AutoShape 37">
          <a:extLst>
            <a:ext uri="{FF2B5EF4-FFF2-40B4-BE49-F238E27FC236}">
              <a16:creationId xmlns:a16="http://schemas.microsoft.com/office/drawing/2014/main" id="{6071B381-E89B-426E-93E5-D5A4FE7B56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297" name="AutoShape 37">
          <a:extLst>
            <a:ext uri="{FF2B5EF4-FFF2-40B4-BE49-F238E27FC236}">
              <a16:creationId xmlns:a16="http://schemas.microsoft.com/office/drawing/2014/main" id="{0DD64BDF-4ACA-4688-B653-0C09C52D49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298" name="AutoShape 37">
          <a:extLst>
            <a:ext uri="{FF2B5EF4-FFF2-40B4-BE49-F238E27FC236}">
              <a16:creationId xmlns:a16="http://schemas.microsoft.com/office/drawing/2014/main" id="{E5D0DE21-578F-4EB2-9112-0822C921A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99" name="AutoShape 37">
          <a:extLst>
            <a:ext uri="{FF2B5EF4-FFF2-40B4-BE49-F238E27FC236}">
              <a16:creationId xmlns:a16="http://schemas.microsoft.com/office/drawing/2014/main" id="{D77EA852-DA13-4AA0-8BF4-98DD82A43A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00" name="AutoShape 37">
          <a:extLst>
            <a:ext uri="{FF2B5EF4-FFF2-40B4-BE49-F238E27FC236}">
              <a16:creationId xmlns:a16="http://schemas.microsoft.com/office/drawing/2014/main" id="{540E971D-8DCB-4F7D-B0A5-02300A05A7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01" name="AutoShape 37">
          <a:extLst>
            <a:ext uri="{FF2B5EF4-FFF2-40B4-BE49-F238E27FC236}">
              <a16:creationId xmlns:a16="http://schemas.microsoft.com/office/drawing/2014/main" id="{E686CEF6-9E57-4AA9-89FF-DD02934AB5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02" name="AutoShape 37">
          <a:extLst>
            <a:ext uri="{FF2B5EF4-FFF2-40B4-BE49-F238E27FC236}">
              <a16:creationId xmlns:a16="http://schemas.microsoft.com/office/drawing/2014/main" id="{5E8D4254-41E6-4764-A807-517078BE75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03" name="AutoShape 37">
          <a:extLst>
            <a:ext uri="{FF2B5EF4-FFF2-40B4-BE49-F238E27FC236}">
              <a16:creationId xmlns:a16="http://schemas.microsoft.com/office/drawing/2014/main" id="{26FCC270-DA90-4562-8947-61006B6E51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04" name="AutoShape 37">
          <a:extLst>
            <a:ext uri="{FF2B5EF4-FFF2-40B4-BE49-F238E27FC236}">
              <a16:creationId xmlns:a16="http://schemas.microsoft.com/office/drawing/2014/main" id="{0A68520B-A254-46AE-8C85-7A52AFB75E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05" name="AutoShape 37">
          <a:extLst>
            <a:ext uri="{FF2B5EF4-FFF2-40B4-BE49-F238E27FC236}">
              <a16:creationId xmlns:a16="http://schemas.microsoft.com/office/drawing/2014/main" id="{370D0B80-30E1-4DF1-B5DA-82F8FF6CBD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06" name="AutoShape 37">
          <a:extLst>
            <a:ext uri="{FF2B5EF4-FFF2-40B4-BE49-F238E27FC236}">
              <a16:creationId xmlns:a16="http://schemas.microsoft.com/office/drawing/2014/main" id="{4EE434B5-9994-461B-9F20-DF3878566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07" name="AutoShape 37">
          <a:extLst>
            <a:ext uri="{FF2B5EF4-FFF2-40B4-BE49-F238E27FC236}">
              <a16:creationId xmlns:a16="http://schemas.microsoft.com/office/drawing/2014/main" id="{B0A032E2-2FE9-4D65-8153-C09676656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08" name="AutoShape 37">
          <a:extLst>
            <a:ext uri="{FF2B5EF4-FFF2-40B4-BE49-F238E27FC236}">
              <a16:creationId xmlns:a16="http://schemas.microsoft.com/office/drawing/2014/main" id="{5D969B0E-62BD-4F32-82D3-B60036D3F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09" name="AutoShape 37">
          <a:extLst>
            <a:ext uri="{FF2B5EF4-FFF2-40B4-BE49-F238E27FC236}">
              <a16:creationId xmlns:a16="http://schemas.microsoft.com/office/drawing/2014/main" id="{553D422D-141A-4FA1-B5A3-38F76807F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10" name="AutoShape 37">
          <a:extLst>
            <a:ext uri="{FF2B5EF4-FFF2-40B4-BE49-F238E27FC236}">
              <a16:creationId xmlns:a16="http://schemas.microsoft.com/office/drawing/2014/main" id="{DD613E42-8B54-4401-9A6E-9A430207D9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11" name="AutoShape 37">
          <a:extLst>
            <a:ext uri="{FF2B5EF4-FFF2-40B4-BE49-F238E27FC236}">
              <a16:creationId xmlns:a16="http://schemas.microsoft.com/office/drawing/2014/main" id="{38C4000C-99D3-4036-B18A-09342D710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12" name="AutoShape 37">
          <a:extLst>
            <a:ext uri="{FF2B5EF4-FFF2-40B4-BE49-F238E27FC236}">
              <a16:creationId xmlns:a16="http://schemas.microsoft.com/office/drawing/2014/main" id="{19B18CCE-9F07-4DA7-9459-3D6DF37B2F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13" name="AutoShape 37">
          <a:extLst>
            <a:ext uri="{FF2B5EF4-FFF2-40B4-BE49-F238E27FC236}">
              <a16:creationId xmlns:a16="http://schemas.microsoft.com/office/drawing/2014/main" id="{65424CD8-E91E-42EA-970E-0F8230FFF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14" name="AutoShape 37">
          <a:extLst>
            <a:ext uri="{FF2B5EF4-FFF2-40B4-BE49-F238E27FC236}">
              <a16:creationId xmlns:a16="http://schemas.microsoft.com/office/drawing/2014/main" id="{27B1D841-717B-42AB-B31D-ABA308C17B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15" name="AutoShape 37">
          <a:extLst>
            <a:ext uri="{FF2B5EF4-FFF2-40B4-BE49-F238E27FC236}">
              <a16:creationId xmlns:a16="http://schemas.microsoft.com/office/drawing/2014/main" id="{3C3D3378-098A-4FDE-B3B5-BB85642333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16" name="AutoShape 37">
          <a:extLst>
            <a:ext uri="{FF2B5EF4-FFF2-40B4-BE49-F238E27FC236}">
              <a16:creationId xmlns:a16="http://schemas.microsoft.com/office/drawing/2014/main" id="{DA4ACB56-DE1E-4B09-BA7C-E89F39FAD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17" name="AutoShape 37">
          <a:extLst>
            <a:ext uri="{FF2B5EF4-FFF2-40B4-BE49-F238E27FC236}">
              <a16:creationId xmlns:a16="http://schemas.microsoft.com/office/drawing/2014/main" id="{DFDD43D4-A1DF-4B55-B21E-E75994B253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18" name="AutoShape 37">
          <a:extLst>
            <a:ext uri="{FF2B5EF4-FFF2-40B4-BE49-F238E27FC236}">
              <a16:creationId xmlns:a16="http://schemas.microsoft.com/office/drawing/2014/main" id="{CD21EB68-6973-4403-87D5-26785A7E40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19" name="AutoShape 37">
          <a:extLst>
            <a:ext uri="{FF2B5EF4-FFF2-40B4-BE49-F238E27FC236}">
              <a16:creationId xmlns:a16="http://schemas.microsoft.com/office/drawing/2014/main" id="{5E95DAA9-674B-4BF1-B1B4-C89C16910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20" name="AutoShape 37">
          <a:extLst>
            <a:ext uri="{FF2B5EF4-FFF2-40B4-BE49-F238E27FC236}">
              <a16:creationId xmlns:a16="http://schemas.microsoft.com/office/drawing/2014/main" id="{C89EE9B1-0234-4F1D-BBEC-9C33D7CD9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21" name="AutoShape 37">
          <a:extLst>
            <a:ext uri="{FF2B5EF4-FFF2-40B4-BE49-F238E27FC236}">
              <a16:creationId xmlns:a16="http://schemas.microsoft.com/office/drawing/2014/main" id="{BD4DD4FC-C52C-41B3-98DA-FD67B9472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22" name="AutoShape 37">
          <a:extLst>
            <a:ext uri="{FF2B5EF4-FFF2-40B4-BE49-F238E27FC236}">
              <a16:creationId xmlns:a16="http://schemas.microsoft.com/office/drawing/2014/main" id="{05CFECC1-A6F5-49AD-B6D1-EDF9E5EEF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23" name="AutoShape 37">
          <a:extLst>
            <a:ext uri="{FF2B5EF4-FFF2-40B4-BE49-F238E27FC236}">
              <a16:creationId xmlns:a16="http://schemas.microsoft.com/office/drawing/2014/main" id="{4FAC627B-78F8-4A11-9D5E-E81FE1877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24" name="AutoShape 37">
          <a:extLst>
            <a:ext uri="{FF2B5EF4-FFF2-40B4-BE49-F238E27FC236}">
              <a16:creationId xmlns:a16="http://schemas.microsoft.com/office/drawing/2014/main" id="{CA3A2FFE-2E49-44B4-9988-8F9E2EFD86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25" name="AutoShape 37">
          <a:extLst>
            <a:ext uri="{FF2B5EF4-FFF2-40B4-BE49-F238E27FC236}">
              <a16:creationId xmlns:a16="http://schemas.microsoft.com/office/drawing/2014/main" id="{140F093B-4722-4F11-A269-D4B5E76DAA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26" name="AutoShape 37">
          <a:extLst>
            <a:ext uri="{FF2B5EF4-FFF2-40B4-BE49-F238E27FC236}">
              <a16:creationId xmlns:a16="http://schemas.microsoft.com/office/drawing/2014/main" id="{A1BCB08A-465C-4C02-9953-5337503A37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27" name="AutoShape 37">
          <a:extLst>
            <a:ext uri="{FF2B5EF4-FFF2-40B4-BE49-F238E27FC236}">
              <a16:creationId xmlns:a16="http://schemas.microsoft.com/office/drawing/2014/main" id="{A8748E3A-DC3F-4968-A184-E21AF85DAA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28" name="AutoShape 37">
          <a:extLst>
            <a:ext uri="{FF2B5EF4-FFF2-40B4-BE49-F238E27FC236}">
              <a16:creationId xmlns:a16="http://schemas.microsoft.com/office/drawing/2014/main" id="{D770234D-4E32-44DB-A40E-0B1DAEBA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29" name="AutoShape 37">
          <a:extLst>
            <a:ext uri="{FF2B5EF4-FFF2-40B4-BE49-F238E27FC236}">
              <a16:creationId xmlns:a16="http://schemas.microsoft.com/office/drawing/2014/main" id="{AD7A8B05-3453-4A1B-BDFA-9290E5CAC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30" name="AutoShape 37">
          <a:extLst>
            <a:ext uri="{FF2B5EF4-FFF2-40B4-BE49-F238E27FC236}">
              <a16:creationId xmlns:a16="http://schemas.microsoft.com/office/drawing/2014/main" id="{74339CF4-9B9D-4822-A319-B752579EB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31" name="AutoShape 37">
          <a:extLst>
            <a:ext uri="{FF2B5EF4-FFF2-40B4-BE49-F238E27FC236}">
              <a16:creationId xmlns:a16="http://schemas.microsoft.com/office/drawing/2014/main" id="{A2A55569-54E7-41AD-AFA8-666B75458A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32" name="AutoShape 37">
          <a:extLst>
            <a:ext uri="{FF2B5EF4-FFF2-40B4-BE49-F238E27FC236}">
              <a16:creationId xmlns:a16="http://schemas.microsoft.com/office/drawing/2014/main" id="{221ACFBB-8D19-4E8F-B503-37B201B013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33" name="AutoShape 37">
          <a:extLst>
            <a:ext uri="{FF2B5EF4-FFF2-40B4-BE49-F238E27FC236}">
              <a16:creationId xmlns:a16="http://schemas.microsoft.com/office/drawing/2014/main" id="{F5BB9A70-1309-44BD-AAD7-50AA1569D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34" name="AutoShape 37">
          <a:extLst>
            <a:ext uri="{FF2B5EF4-FFF2-40B4-BE49-F238E27FC236}">
              <a16:creationId xmlns:a16="http://schemas.microsoft.com/office/drawing/2014/main" id="{08568BCC-89EE-43E7-A10E-252665F31E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35" name="AutoShape 37">
          <a:extLst>
            <a:ext uri="{FF2B5EF4-FFF2-40B4-BE49-F238E27FC236}">
              <a16:creationId xmlns:a16="http://schemas.microsoft.com/office/drawing/2014/main" id="{BCD20302-D542-4C35-8AFA-4F597B758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36" name="AutoShape 37">
          <a:extLst>
            <a:ext uri="{FF2B5EF4-FFF2-40B4-BE49-F238E27FC236}">
              <a16:creationId xmlns:a16="http://schemas.microsoft.com/office/drawing/2014/main" id="{762C99CB-B705-4CD4-827C-33D4362A70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37" name="AutoShape 37">
          <a:extLst>
            <a:ext uri="{FF2B5EF4-FFF2-40B4-BE49-F238E27FC236}">
              <a16:creationId xmlns:a16="http://schemas.microsoft.com/office/drawing/2014/main" id="{1AABE6BC-8128-4AAB-8294-055914EB4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38" name="AutoShape 37">
          <a:extLst>
            <a:ext uri="{FF2B5EF4-FFF2-40B4-BE49-F238E27FC236}">
              <a16:creationId xmlns:a16="http://schemas.microsoft.com/office/drawing/2014/main" id="{7F5ABB52-0844-485D-A5C2-DE5BAF743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39" name="AutoShape 37">
          <a:extLst>
            <a:ext uri="{FF2B5EF4-FFF2-40B4-BE49-F238E27FC236}">
              <a16:creationId xmlns:a16="http://schemas.microsoft.com/office/drawing/2014/main" id="{4A1D87D2-DA2E-448F-B93F-FC233DC0ED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40" name="AutoShape 37">
          <a:extLst>
            <a:ext uri="{FF2B5EF4-FFF2-40B4-BE49-F238E27FC236}">
              <a16:creationId xmlns:a16="http://schemas.microsoft.com/office/drawing/2014/main" id="{2F93C3F9-CFDF-4E34-851A-9F87F1CB4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41" name="AutoShape 37">
          <a:extLst>
            <a:ext uri="{FF2B5EF4-FFF2-40B4-BE49-F238E27FC236}">
              <a16:creationId xmlns:a16="http://schemas.microsoft.com/office/drawing/2014/main" id="{17864471-597D-4D97-89F0-D727495F5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42" name="AutoShape 37">
          <a:extLst>
            <a:ext uri="{FF2B5EF4-FFF2-40B4-BE49-F238E27FC236}">
              <a16:creationId xmlns:a16="http://schemas.microsoft.com/office/drawing/2014/main" id="{9DEA966E-1A90-4B17-A78C-9B8E2E978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43" name="AutoShape 37">
          <a:extLst>
            <a:ext uri="{FF2B5EF4-FFF2-40B4-BE49-F238E27FC236}">
              <a16:creationId xmlns:a16="http://schemas.microsoft.com/office/drawing/2014/main" id="{BE170F3E-3B22-492B-8023-2864715A67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44" name="AutoShape 37">
          <a:extLst>
            <a:ext uri="{FF2B5EF4-FFF2-40B4-BE49-F238E27FC236}">
              <a16:creationId xmlns:a16="http://schemas.microsoft.com/office/drawing/2014/main" id="{6920606D-6926-470F-A214-C0BC5BF1D8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45" name="AutoShape 37">
          <a:extLst>
            <a:ext uri="{FF2B5EF4-FFF2-40B4-BE49-F238E27FC236}">
              <a16:creationId xmlns:a16="http://schemas.microsoft.com/office/drawing/2014/main" id="{077AF3AF-17B8-4231-85C1-BACB50F1A4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46" name="AutoShape 37">
          <a:extLst>
            <a:ext uri="{FF2B5EF4-FFF2-40B4-BE49-F238E27FC236}">
              <a16:creationId xmlns:a16="http://schemas.microsoft.com/office/drawing/2014/main" id="{F463ABC7-8493-4709-926F-409273A874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47" name="AutoShape 37">
          <a:extLst>
            <a:ext uri="{FF2B5EF4-FFF2-40B4-BE49-F238E27FC236}">
              <a16:creationId xmlns:a16="http://schemas.microsoft.com/office/drawing/2014/main" id="{D44B549A-719B-495F-B815-42BDE0EB3B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48" name="AutoShape 37">
          <a:extLst>
            <a:ext uri="{FF2B5EF4-FFF2-40B4-BE49-F238E27FC236}">
              <a16:creationId xmlns:a16="http://schemas.microsoft.com/office/drawing/2014/main" id="{43CB6A83-91EB-4705-AC50-B4E1F351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49" name="AutoShape 37">
          <a:extLst>
            <a:ext uri="{FF2B5EF4-FFF2-40B4-BE49-F238E27FC236}">
              <a16:creationId xmlns:a16="http://schemas.microsoft.com/office/drawing/2014/main" id="{699FF25F-EB8E-45AB-BD0A-6A17604629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50" name="AutoShape 37">
          <a:extLst>
            <a:ext uri="{FF2B5EF4-FFF2-40B4-BE49-F238E27FC236}">
              <a16:creationId xmlns:a16="http://schemas.microsoft.com/office/drawing/2014/main" id="{DE291BD3-7D5B-4390-B5DB-39729DC8CA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51" name="AutoShape 37">
          <a:extLst>
            <a:ext uri="{FF2B5EF4-FFF2-40B4-BE49-F238E27FC236}">
              <a16:creationId xmlns:a16="http://schemas.microsoft.com/office/drawing/2014/main" id="{E1C8EFEB-1110-471E-9B1A-9C91E3B3C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52" name="AutoShape 37">
          <a:extLst>
            <a:ext uri="{FF2B5EF4-FFF2-40B4-BE49-F238E27FC236}">
              <a16:creationId xmlns:a16="http://schemas.microsoft.com/office/drawing/2014/main" id="{6067DA48-2D77-431F-BA06-68EF9C2AFA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53" name="AutoShape 37">
          <a:extLst>
            <a:ext uri="{FF2B5EF4-FFF2-40B4-BE49-F238E27FC236}">
              <a16:creationId xmlns:a16="http://schemas.microsoft.com/office/drawing/2014/main" id="{72C940F1-93FE-401B-A1C3-353AAD22DC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54" name="AutoShape 37">
          <a:extLst>
            <a:ext uri="{FF2B5EF4-FFF2-40B4-BE49-F238E27FC236}">
              <a16:creationId xmlns:a16="http://schemas.microsoft.com/office/drawing/2014/main" id="{D8C3912C-AADD-48EA-A966-E45E84BA6B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55" name="AutoShape 37">
          <a:extLst>
            <a:ext uri="{FF2B5EF4-FFF2-40B4-BE49-F238E27FC236}">
              <a16:creationId xmlns:a16="http://schemas.microsoft.com/office/drawing/2014/main" id="{9E7E4987-CD98-48D6-A21B-3D5A12E4D0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56" name="AutoShape 37">
          <a:extLst>
            <a:ext uri="{FF2B5EF4-FFF2-40B4-BE49-F238E27FC236}">
              <a16:creationId xmlns:a16="http://schemas.microsoft.com/office/drawing/2014/main" id="{62565B16-8161-4CE0-9BCD-6CC1D628B7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57" name="AutoShape 37">
          <a:extLst>
            <a:ext uri="{FF2B5EF4-FFF2-40B4-BE49-F238E27FC236}">
              <a16:creationId xmlns:a16="http://schemas.microsoft.com/office/drawing/2014/main" id="{A12B7C8D-F09E-44B9-8691-CE64296C4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58" name="AutoShape 37">
          <a:extLst>
            <a:ext uri="{FF2B5EF4-FFF2-40B4-BE49-F238E27FC236}">
              <a16:creationId xmlns:a16="http://schemas.microsoft.com/office/drawing/2014/main" id="{FA40B86C-491C-4A74-B556-E0EEC03BFF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59" name="AutoShape 37">
          <a:extLst>
            <a:ext uri="{FF2B5EF4-FFF2-40B4-BE49-F238E27FC236}">
              <a16:creationId xmlns:a16="http://schemas.microsoft.com/office/drawing/2014/main" id="{8ACCC7B1-6A97-4D5D-82BB-89149B892B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60" name="AutoShape 37">
          <a:extLst>
            <a:ext uri="{FF2B5EF4-FFF2-40B4-BE49-F238E27FC236}">
              <a16:creationId xmlns:a16="http://schemas.microsoft.com/office/drawing/2014/main" id="{B37C5A8E-68E1-42AC-852C-9E69FFD28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61" name="AutoShape 37">
          <a:extLst>
            <a:ext uri="{FF2B5EF4-FFF2-40B4-BE49-F238E27FC236}">
              <a16:creationId xmlns:a16="http://schemas.microsoft.com/office/drawing/2014/main" id="{9C3ADD11-0962-4C1B-9BAF-BAEBED4764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62" name="AutoShape 37">
          <a:extLst>
            <a:ext uri="{FF2B5EF4-FFF2-40B4-BE49-F238E27FC236}">
              <a16:creationId xmlns:a16="http://schemas.microsoft.com/office/drawing/2014/main" id="{1F396F68-8D36-445E-99E1-90494D6D9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63" name="AutoShape 37">
          <a:extLst>
            <a:ext uri="{FF2B5EF4-FFF2-40B4-BE49-F238E27FC236}">
              <a16:creationId xmlns:a16="http://schemas.microsoft.com/office/drawing/2014/main" id="{6ADD2FAC-6CF7-4061-B7C3-F08DD913E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64" name="AutoShape 37">
          <a:extLst>
            <a:ext uri="{FF2B5EF4-FFF2-40B4-BE49-F238E27FC236}">
              <a16:creationId xmlns:a16="http://schemas.microsoft.com/office/drawing/2014/main" id="{5B326E1E-C769-4459-B4CF-0A658A797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65" name="AutoShape 37">
          <a:extLst>
            <a:ext uri="{FF2B5EF4-FFF2-40B4-BE49-F238E27FC236}">
              <a16:creationId xmlns:a16="http://schemas.microsoft.com/office/drawing/2014/main" id="{F9812899-30F2-43BF-8CE4-98BAB1C4F5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66" name="AutoShape 37">
          <a:extLst>
            <a:ext uri="{FF2B5EF4-FFF2-40B4-BE49-F238E27FC236}">
              <a16:creationId xmlns:a16="http://schemas.microsoft.com/office/drawing/2014/main" id="{F469F61B-5365-4D43-9FE5-41961D9A02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67" name="AutoShape 37">
          <a:extLst>
            <a:ext uri="{FF2B5EF4-FFF2-40B4-BE49-F238E27FC236}">
              <a16:creationId xmlns:a16="http://schemas.microsoft.com/office/drawing/2014/main" id="{80569658-772E-495F-9F5F-12D919A79E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68" name="AutoShape 37">
          <a:extLst>
            <a:ext uri="{FF2B5EF4-FFF2-40B4-BE49-F238E27FC236}">
              <a16:creationId xmlns:a16="http://schemas.microsoft.com/office/drawing/2014/main" id="{AA6DC3FF-8AB6-4466-9066-5E65A5EC85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69" name="AutoShape 37">
          <a:extLst>
            <a:ext uri="{FF2B5EF4-FFF2-40B4-BE49-F238E27FC236}">
              <a16:creationId xmlns:a16="http://schemas.microsoft.com/office/drawing/2014/main" id="{8A448753-A9E9-44E0-8ED8-01583B671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70" name="AutoShape 37">
          <a:extLst>
            <a:ext uri="{FF2B5EF4-FFF2-40B4-BE49-F238E27FC236}">
              <a16:creationId xmlns:a16="http://schemas.microsoft.com/office/drawing/2014/main" id="{7BE7F51C-0FC7-43B1-BDCA-333FCAC357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71" name="AutoShape 37">
          <a:extLst>
            <a:ext uri="{FF2B5EF4-FFF2-40B4-BE49-F238E27FC236}">
              <a16:creationId xmlns:a16="http://schemas.microsoft.com/office/drawing/2014/main" id="{F84B2E68-C180-4030-A462-530163F1CF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72" name="AutoShape 37">
          <a:extLst>
            <a:ext uri="{FF2B5EF4-FFF2-40B4-BE49-F238E27FC236}">
              <a16:creationId xmlns:a16="http://schemas.microsoft.com/office/drawing/2014/main" id="{D41C155C-5F1E-47E3-A151-9E772AB4D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73" name="AutoShape 37">
          <a:extLst>
            <a:ext uri="{FF2B5EF4-FFF2-40B4-BE49-F238E27FC236}">
              <a16:creationId xmlns:a16="http://schemas.microsoft.com/office/drawing/2014/main" id="{4C677BFA-7DC2-403E-8117-18565D48A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74" name="AutoShape 37">
          <a:extLst>
            <a:ext uri="{FF2B5EF4-FFF2-40B4-BE49-F238E27FC236}">
              <a16:creationId xmlns:a16="http://schemas.microsoft.com/office/drawing/2014/main" id="{AA7FCD7D-1246-466D-81BB-3B3B7F655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75" name="AutoShape 37">
          <a:extLst>
            <a:ext uri="{FF2B5EF4-FFF2-40B4-BE49-F238E27FC236}">
              <a16:creationId xmlns:a16="http://schemas.microsoft.com/office/drawing/2014/main" id="{20CB07C9-722F-4C8D-9FA5-67EFCAA68E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76" name="AutoShape 37">
          <a:extLst>
            <a:ext uri="{FF2B5EF4-FFF2-40B4-BE49-F238E27FC236}">
              <a16:creationId xmlns:a16="http://schemas.microsoft.com/office/drawing/2014/main" id="{E93FAED3-14FF-4E22-A470-C5077111A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77" name="AutoShape 37">
          <a:extLst>
            <a:ext uri="{FF2B5EF4-FFF2-40B4-BE49-F238E27FC236}">
              <a16:creationId xmlns:a16="http://schemas.microsoft.com/office/drawing/2014/main" id="{2EA78A28-C4F3-4345-AED9-99070724E8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78" name="AutoShape 37">
          <a:extLst>
            <a:ext uri="{FF2B5EF4-FFF2-40B4-BE49-F238E27FC236}">
              <a16:creationId xmlns:a16="http://schemas.microsoft.com/office/drawing/2014/main" id="{B24012EE-5597-45E8-8B41-D3A53147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79" name="AutoShape 37">
          <a:extLst>
            <a:ext uri="{FF2B5EF4-FFF2-40B4-BE49-F238E27FC236}">
              <a16:creationId xmlns:a16="http://schemas.microsoft.com/office/drawing/2014/main" id="{94FC5653-E5FD-4E3A-BEBA-696FED78D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380" name="AutoShape 37">
          <a:extLst>
            <a:ext uri="{FF2B5EF4-FFF2-40B4-BE49-F238E27FC236}">
              <a16:creationId xmlns:a16="http://schemas.microsoft.com/office/drawing/2014/main" id="{AE2B3308-9529-445D-9639-FBDFB2FE33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81" name="AutoShape 37">
          <a:extLst>
            <a:ext uri="{FF2B5EF4-FFF2-40B4-BE49-F238E27FC236}">
              <a16:creationId xmlns:a16="http://schemas.microsoft.com/office/drawing/2014/main" id="{ED3E16F4-D4DB-47B1-B8B1-DF989E7760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82" name="AutoShape 37">
          <a:extLst>
            <a:ext uri="{FF2B5EF4-FFF2-40B4-BE49-F238E27FC236}">
              <a16:creationId xmlns:a16="http://schemas.microsoft.com/office/drawing/2014/main" id="{E72B81DA-D30A-467F-A931-AA7BA0FEA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83" name="AutoShape 37">
          <a:extLst>
            <a:ext uri="{FF2B5EF4-FFF2-40B4-BE49-F238E27FC236}">
              <a16:creationId xmlns:a16="http://schemas.microsoft.com/office/drawing/2014/main" id="{6A0DF0C1-ED28-42F1-911E-58322F456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84" name="AutoShape 37">
          <a:extLst>
            <a:ext uri="{FF2B5EF4-FFF2-40B4-BE49-F238E27FC236}">
              <a16:creationId xmlns:a16="http://schemas.microsoft.com/office/drawing/2014/main" id="{A701E8A8-BC3A-4176-AF8D-191105F880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385" name="AutoShape 37">
          <a:extLst>
            <a:ext uri="{FF2B5EF4-FFF2-40B4-BE49-F238E27FC236}">
              <a16:creationId xmlns:a16="http://schemas.microsoft.com/office/drawing/2014/main" id="{8EE66BAA-2439-4440-AFFC-0EAD7DB34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386" name="AutoShape 37">
          <a:extLst>
            <a:ext uri="{FF2B5EF4-FFF2-40B4-BE49-F238E27FC236}">
              <a16:creationId xmlns:a16="http://schemas.microsoft.com/office/drawing/2014/main" id="{6AEAECC2-8AAE-4629-A6F4-129857785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87" name="AutoShape 37">
          <a:extLst>
            <a:ext uri="{FF2B5EF4-FFF2-40B4-BE49-F238E27FC236}">
              <a16:creationId xmlns:a16="http://schemas.microsoft.com/office/drawing/2014/main" id="{44E67CFE-F2C9-49FC-BFED-7E51EAC8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88" name="AutoShape 37">
          <a:extLst>
            <a:ext uri="{FF2B5EF4-FFF2-40B4-BE49-F238E27FC236}">
              <a16:creationId xmlns:a16="http://schemas.microsoft.com/office/drawing/2014/main" id="{0089530E-ADCA-4CFF-97F3-A20367B68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89" name="AutoShape 37">
          <a:extLst>
            <a:ext uri="{FF2B5EF4-FFF2-40B4-BE49-F238E27FC236}">
              <a16:creationId xmlns:a16="http://schemas.microsoft.com/office/drawing/2014/main" id="{80580C83-3063-4DB2-9159-4A8EB76A99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90" name="AutoShape 37">
          <a:extLst>
            <a:ext uri="{FF2B5EF4-FFF2-40B4-BE49-F238E27FC236}">
              <a16:creationId xmlns:a16="http://schemas.microsoft.com/office/drawing/2014/main" id="{402CD8B8-9360-494D-A9A3-7C1DF0B8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391" name="AutoShape 37">
          <a:extLst>
            <a:ext uri="{FF2B5EF4-FFF2-40B4-BE49-F238E27FC236}">
              <a16:creationId xmlns:a16="http://schemas.microsoft.com/office/drawing/2014/main" id="{D023D7AC-BEC0-4F42-9E4C-CDEBB2921B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92" name="AutoShape 37">
          <a:extLst>
            <a:ext uri="{FF2B5EF4-FFF2-40B4-BE49-F238E27FC236}">
              <a16:creationId xmlns:a16="http://schemas.microsoft.com/office/drawing/2014/main" id="{B29AB4E8-F19B-4DD8-AFED-A443683AD7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93" name="AutoShape 37">
          <a:extLst>
            <a:ext uri="{FF2B5EF4-FFF2-40B4-BE49-F238E27FC236}">
              <a16:creationId xmlns:a16="http://schemas.microsoft.com/office/drawing/2014/main" id="{82508DF4-167A-40AE-8593-CC8D8916E1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94" name="AutoShape 37">
          <a:extLst>
            <a:ext uri="{FF2B5EF4-FFF2-40B4-BE49-F238E27FC236}">
              <a16:creationId xmlns:a16="http://schemas.microsoft.com/office/drawing/2014/main" id="{A3EF9304-F824-4BA1-BD3E-89C4DDA031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95" name="AutoShape 37">
          <a:extLst>
            <a:ext uri="{FF2B5EF4-FFF2-40B4-BE49-F238E27FC236}">
              <a16:creationId xmlns:a16="http://schemas.microsoft.com/office/drawing/2014/main" id="{42237E68-B169-43CD-8150-667E6CEC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396" name="AutoShape 37">
          <a:extLst>
            <a:ext uri="{FF2B5EF4-FFF2-40B4-BE49-F238E27FC236}">
              <a16:creationId xmlns:a16="http://schemas.microsoft.com/office/drawing/2014/main" id="{7DA8E542-FABA-4755-8CBA-ACE5BBE907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397" name="AutoShape 37">
          <a:extLst>
            <a:ext uri="{FF2B5EF4-FFF2-40B4-BE49-F238E27FC236}">
              <a16:creationId xmlns:a16="http://schemas.microsoft.com/office/drawing/2014/main" id="{A639FCA9-28CF-4C0B-B298-7B45C95A32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98" name="AutoShape 37">
          <a:extLst>
            <a:ext uri="{FF2B5EF4-FFF2-40B4-BE49-F238E27FC236}">
              <a16:creationId xmlns:a16="http://schemas.microsoft.com/office/drawing/2014/main" id="{FA198E4D-7994-440F-919C-C5D4CE62B6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99" name="AutoShape 37">
          <a:extLst>
            <a:ext uri="{FF2B5EF4-FFF2-40B4-BE49-F238E27FC236}">
              <a16:creationId xmlns:a16="http://schemas.microsoft.com/office/drawing/2014/main" id="{8261F0D4-FC65-49F7-A076-80EE37277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00" name="AutoShape 37">
          <a:extLst>
            <a:ext uri="{FF2B5EF4-FFF2-40B4-BE49-F238E27FC236}">
              <a16:creationId xmlns:a16="http://schemas.microsoft.com/office/drawing/2014/main" id="{50F4FB08-BCFD-4659-8852-4EC69D6551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01" name="AutoShape 37">
          <a:extLst>
            <a:ext uri="{FF2B5EF4-FFF2-40B4-BE49-F238E27FC236}">
              <a16:creationId xmlns:a16="http://schemas.microsoft.com/office/drawing/2014/main" id="{599C65A2-3658-45A2-A045-BE49D1E6F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02" name="AutoShape 37">
          <a:extLst>
            <a:ext uri="{FF2B5EF4-FFF2-40B4-BE49-F238E27FC236}">
              <a16:creationId xmlns:a16="http://schemas.microsoft.com/office/drawing/2014/main" id="{8028E97A-2C8B-468B-8F88-DDB44538BF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03" name="AutoShape 37">
          <a:extLst>
            <a:ext uri="{FF2B5EF4-FFF2-40B4-BE49-F238E27FC236}">
              <a16:creationId xmlns:a16="http://schemas.microsoft.com/office/drawing/2014/main" id="{2CE64CE4-E9D6-407A-9CE7-3E130F580E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04" name="AutoShape 37">
          <a:extLst>
            <a:ext uri="{FF2B5EF4-FFF2-40B4-BE49-F238E27FC236}">
              <a16:creationId xmlns:a16="http://schemas.microsoft.com/office/drawing/2014/main" id="{F6909B9B-CE99-42F9-82A9-C295AF9125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05" name="AutoShape 37">
          <a:extLst>
            <a:ext uri="{FF2B5EF4-FFF2-40B4-BE49-F238E27FC236}">
              <a16:creationId xmlns:a16="http://schemas.microsoft.com/office/drawing/2014/main" id="{4E215A9B-A169-4C66-8BDE-0107865370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06" name="AutoShape 37">
          <a:extLst>
            <a:ext uri="{FF2B5EF4-FFF2-40B4-BE49-F238E27FC236}">
              <a16:creationId xmlns:a16="http://schemas.microsoft.com/office/drawing/2014/main" id="{32C5173E-843A-4B67-AE95-DE5D8E4F20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07" name="AutoShape 37">
          <a:extLst>
            <a:ext uri="{FF2B5EF4-FFF2-40B4-BE49-F238E27FC236}">
              <a16:creationId xmlns:a16="http://schemas.microsoft.com/office/drawing/2014/main" id="{F2CE5901-4A55-47B5-82C9-065E46C72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08" name="AutoShape 37">
          <a:extLst>
            <a:ext uri="{FF2B5EF4-FFF2-40B4-BE49-F238E27FC236}">
              <a16:creationId xmlns:a16="http://schemas.microsoft.com/office/drawing/2014/main" id="{4DC16A8C-A6E0-403C-9DE2-94117FD33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09" name="AutoShape 37">
          <a:extLst>
            <a:ext uri="{FF2B5EF4-FFF2-40B4-BE49-F238E27FC236}">
              <a16:creationId xmlns:a16="http://schemas.microsoft.com/office/drawing/2014/main" id="{071405D0-F8FE-4CC0-B5E8-12FF6F1513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10" name="AutoShape 37">
          <a:extLst>
            <a:ext uri="{FF2B5EF4-FFF2-40B4-BE49-F238E27FC236}">
              <a16:creationId xmlns:a16="http://schemas.microsoft.com/office/drawing/2014/main" id="{B135A71B-283B-401F-8B22-00E069690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11" name="AutoShape 37">
          <a:extLst>
            <a:ext uri="{FF2B5EF4-FFF2-40B4-BE49-F238E27FC236}">
              <a16:creationId xmlns:a16="http://schemas.microsoft.com/office/drawing/2014/main" id="{CA571E05-3995-4377-BEC8-E9439AED4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12" name="AutoShape 37">
          <a:extLst>
            <a:ext uri="{FF2B5EF4-FFF2-40B4-BE49-F238E27FC236}">
              <a16:creationId xmlns:a16="http://schemas.microsoft.com/office/drawing/2014/main" id="{E76B5174-1A9B-48BD-BB2B-1891EF76D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13" name="AutoShape 37">
          <a:extLst>
            <a:ext uri="{FF2B5EF4-FFF2-40B4-BE49-F238E27FC236}">
              <a16:creationId xmlns:a16="http://schemas.microsoft.com/office/drawing/2014/main" id="{731307B9-4FC7-4072-8B89-EB978423C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14" name="AutoShape 37">
          <a:extLst>
            <a:ext uri="{FF2B5EF4-FFF2-40B4-BE49-F238E27FC236}">
              <a16:creationId xmlns:a16="http://schemas.microsoft.com/office/drawing/2014/main" id="{214583A9-FE83-4AD9-84F0-7B326A8AB3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15" name="AutoShape 37">
          <a:extLst>
            <a:ext uri="{FF2B5EF4-FFF2-40B4-BE49-F238E27FC236}">
              <a16:creationId xmlns:a16="http://schemas.microsoft.com/office/drawing/2014/main" id="{D25CC5D2-A3A4-402A-A816-4CDC1AEA06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16" name="AutoShape 37">
          <a:extLst>
            <a:ext uri="{FF2B5EF4-FFF2-40B4-BE49-F238E27FC236}">
              <a16:creationId xmlns:a16="http://schemas.microsoft.com/office/drawing/2014/main" id="{5F94596A-07E7-49D7-94BC-DFEB27AB4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17" name="AutoShape 37">
          <a:extLst>
            <a:ext uri="{FF2B5EF4-FFF2-40B4-BE49-F238E27FC236}">
              <a16:creationId xmlns:a16="http://schemas.microsoft.com/office/drawing/2014/main" id="{55B481CC-06C0-4F76-9A27-31161ED40F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18" name="AutoShape 37">
          <a:extLst>
            <a:ext uri="{FF2B5EF4-FFF2-40B4-BE49-F238E27FC236}">
              <a16:creationId xmlns:a16="http://schemas.microsoft.com/office/drawing/2014/main" id="{50DF4800-B30D-4AA0-8C66-1ACBD0C23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19" name="AutoShape 37">
          <a:extLst>
            <a:ext uri="{FF2B5EF4-FFF2-40B4-BE49-F238E27FC236}">
              <a16:creationId xmlns:a16="http://schemas.microsoft.com/office/drawing/2014/main" id="{7AFC627B-1639-4E68-B206-9E3C4B6D5B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20" name="AutoShape 37">
          <a:extLst>
            <a:ext uri="{FF2B5EF4-FFF2-40B4-BE49-F238E27FC236}">
              <a16:creationId xmlns:a16="http://schemas.microsoft.com/office/drawing/2014/main" id="{25C5AAAA-6C2C-4C61-90E2-3F98BF61E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21" name="AutoShape 37">
          <a:extLst>
            <a:ext uri="{FF2B5EF4-FFF2-40B4-BE49-F238E27FC236}">
              <a16:creationId xmlns:a16="http://schemas.microsoft.com/office/drawing/2014/main" id="{42764EE7-FED0-4BC2-BF02-8CF635AB48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22" name="AutoShape 37">
          <a:extLst>
            <a:ext uri="{FF2B5EF4-FFF2-40B4-BE49-F238E27FC236}">
              <a16:creationId xmlns:a16="http://schemas.microsoft.com/office/drawing/2014/main" id="{9925D1BE-B91D-4B99-BB31-FE755119C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23" name="AutoShape 37">
          <a:extLst>
            <a:ext uri="{FF2B5EF4-FFF2-40B4-BE49-F238E27FC236}">
              <a16:creationId xmlns:a16="http://schemas.microsoft.com/office/drawing/2014/main" id="{BCDCD3B3-2D69-4DC5-A79E-663B74B37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24" name="AutoShape 37">
          <a:extLst>
            <a:ext uri="{FF2B5EF4-FFF2-40B4-BE49-F238E27FC236}">
              <a16:creationId xmlns:a16="http://schemas.microsoft.com/office/drawing/2014/main" id="{E6BB84AF-2BF8-422E-AFBB-4AC0818D57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25" name="AutoShape 37">
          <a:extLst>
            <a:ext uri="{FF2B5EF4-FFF2-40B4-BE49-F238E27FC236}">
              <a16:creationId xmlns:a16="http://schemas.microsoft.com/office/drawing/2014/main" id="{93D0E5CA-C9CC-4608-B3E4-935C5C1165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26" name="AutoShape 37">
          <a:extLst>
            <a:ext uri="{FF2B5EF4-FFF2-40B4-BE49-F238E27FC236}">
              <a16:creationId xmlns:a16="http://schemas.microsoft.com/office/drawing/2014/main" id="{FB1C8FB1-B184-4C0E-8CE3-5E6C520AC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27" name="AutoShape 37">
          <a:extLst>
            <a:ext uri="{FF2B5EF4-FFF2-40B4-BE49-F238E27FC236}">
              <a16:creationId xmlns:a16="http://schemas.microsoft.com/office/drawing/2014/main" id="{68445C8F-57F4-4FAD-A6AB-E0995335B8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28" name="AutoShape 37">
          <a:extLst>
            <a:ext uri="{FF2B5EF4-FFF2-40B4-BE49-F238E27FC236}">
              <a16:creationId xmlns:a16="http://schemas.microsoft.com/office/drawing/2014/main" id="{44931F94-46A5-409E-B56D-34A0AF9871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29" name="AutoShape 37">
          <a:extLst>
            <a:ext uri="{FF2B5EF4-FFF2-40B4-BE49-F238E27FC236}">
              <a16:creationId xmlns:a16="http://schemas.microsoft.com/office/drawing/2014/main" id="{D42153A8-A81D-4D70-B257-ABA78B56DE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30" name="AutoShape 37">
          <a:extLst>
            <a:ext uri="{FF2B5EF4-FFF2-40B4-BE49-F238E27FC236}">
              <a16:creationId xmlns:a16="http://schemas.microsoft.com/office/drawing/2014/main" id="{19C2684B-D403-4D90-9C42-C788F101A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31" name="AutoShape 37">
          <a:extLst>
            <a:ext uri="{FF2B5EF4-FFF2-40B4-BE49-F238E27FC236}">
              <a16:creationId xmlns:a16="http://schemas.microsoft.com/office/drawing/2014/main" id="{3220E975-A89F-451C-866C-49A4E5165B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32" name="AutoShape 37">
          <a:extLst>
            <a:ext uri="{FF2B5EF4-FFF2-40B4-BE49-F238E27FC236}">
              <a16:creationId xmlns:a16="http://schemas.microsoft.com/office/drawing/2014/main" id="{1C03ACCC-CCFB-4700-B238-CB47E083B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33" name="AutoShape 37">
          <a:extLst>
            <a:ext uri="{FF2B5EF4-FFF2-40B4-BE49-F238E27FC236}">
              <a16:creationId xmlns:a16="http://schemas.microsoft.com/office/drawing/2014/main" id="{3C0E9368-33E1-41CF-A887-2261989F65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34" name="AutoShape 37">
          <a:extLst>
            <a:ext uri="{FF2B5EF4-FFF2-40B4-BE49-F238E27FC236}">
              <a16:creationId xmlns:a16="http://schemas.microsoft.com/office/drawing/2014/main" id="{A861D185-22DB-463B-92DE-C8FFB4D058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35" name="AutoShape 37">
          <a:extLst>
            <a:ext uri="{FF2B5EF4-FFF2-40B4-BE49-F238E27FC236}">
              <a16:creationId xmlns:a16="http://schemas.microsoft.com/office/drawing/2014/main" id="{70541CD8-12F5-4383-BFC7-C84E745D4B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36" name="AutoShape 37">
          <a:extLst>
            <a:ext uri="{FF2B5EF4-FFF2-40B4-BE49-F238E27FC236}">
              <a16:creationId xmlns:a16="http://schemas.microsoft.com/office/drawing/2014/main" id="{AFCFDAD9-3124-4CF8-83B8-B4B741894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37" name="AutoShape 37">
          <a:extLst>
            <a:ext uri="{FF2B5EF4-FFF2-40B4-BE49-F238E27FC236}">
              <a16:creationId xmlns:a16="http://schemas.microsoft.com/office/drawing/2014/main" id="{26034418-8024-422D-9488-FE250A65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38" name="AutoShape 37">
          <a:extLst>
            <a:ext uri="{FF2B5EF4-FFF2-40B4-BE49-F238E27FC236}">
              <a16:creationId xmlns:a16="http://schemas.microsoft.com/office/drawing/2014/main" id="{01471CA9-1AFE-4016-B860-80220A332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39" name="AutoShape 37">
          <a:extLst>
            <a:ext uri="{FF2B5EF4-FFF2-40B4-BE49-F238E27FC236}">
              <a16:creationId xmlns:a16="http://schemas.microsoft.com/office/drawing/2014/main" id="{476A0136-5378-4BF2-BF3B-541FF6E1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40" name="AutoShape 37">
          <a:extLst>
            <a:ext uri="{FF2B5EF4-FFF2-40B4-BE49-F238E27FC236}">
              <a16:creationId xmlns:a16="http://schemas.microsoft.com/office/drawing/2014/main" id="{6B8E362B-39A7-448F-8612-CFC49710C2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41" name="AutoShape 37">
          <a:extLst>
            <a:ext uri="{FF2B5EF4-FFF2-40B4-BE49-F238E27FC236}">
              <a16:creationId xmlns:a16="http://schemas.microsoft.com/office/drawing/2014/main" id="{6AF98ABD-A4E0-4156-8B6E-8D3A03BE0E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42" name="AutoShape 37">
          <a:extLst>
            <a:ext uri="{FF2B5EF4-FFF2-40B4-BE49-F238E27FC236}">
              <a16:creationId xmlns:a16="http://schemas.microsoft.com/office/drawing/2014/main" id="{F1FBE850-72B5-4C9A-8238-44051EDA9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43" name="AutoShape 37">
          <a:extLst>
            <a:ext uri="{FF2B5EF4-FFF2-40B4-BE49-F238E27FC236}">
              <a16:creationId xmlns:a16="http://schemas.microsoft.com/office/drawing/2014/main" id="{B465E8CB-0687-4775-9685-E628441EBD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44" name="AutoShape 37">
          <a:extLst>
            <a:ext uri="{FF2B5EF4-FFF2-40B4-BE49-F238E27FC236}">
              <a16:creationId xmlns:a16="http://schemas.microsoft.com/office/drawing/2014/main" id="{B6BBFD99-DF55-4942-85CF-A361DB16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45" name="AutoShape 37">
          <a:extLst>
            <a:ext uri="{FF2B5EF4-FFF2-40B4-BE49-F238E27FC236}">
              <a16:creationId xmlns:a16="http://schemas.microsoft.com/office/drawing/2014/main" id="{1DA8E61B-7F52-4B40-A53D-438BAD56C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46" name="AutoShape 37">
          <a:extLst>
            <a:ext uri="{FF2B5EF4-FFF2-40B4-BE49-F238E27FC236}">
              <a16:creationId xmlns:a16="http://schemas.microsoft.com/office/drawing/2014/main" id="{EB27D91D-A01D-4EA1-8C90-532450E19D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47" name="AutoShape 37">
          <a:extLst>
            <a:ext uri="{FF2B5EF4-FFF2-40B4-BE49-F238E27FC236}">
              <a16:creationId xmlns:a16="http://schemas.microsoft.com/office/drawing/2014/main" id="{AE95B3BF-DDBE-4A1A-8E4A-113A8D4AA5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48" name="AutoShape 37">
          <a:extLst>
            <a:ext uri="{FF2B5EF4-FFF2-40B4-BE49-F238E27FC236}">
              <a16:creationId xmlns:a16="http://schemas.microsoft.com/office/drawing/2014/main" id="{32B84683-5AE8-4559-8C86-32464BDEF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49" name="AutoShape 37">
          <a:extLst>
            <a:ext uri="{FF2B5EF4-FFF2-40B4-BE49-F238E27FC236}">
              <a16:creationId xmlns:a16="http://schemas.microsoft.com/office/drawing/2014/main" id="{DE1F53E1-1BE9-4A7B-83EB-EEBA4F66ED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50" name="AutoShape 37">
          <a:extLst>
            <a:ext uri="{FF2B5EF4-FFF2-40B4-BE49-F238E27FC236}">
              <a16:creationId xmlns:a16="http://schemas.microsoft.com/office/drawing/2014/main" id="{87671B46-FFFF-41BC-86A8-F2D0E314BF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51" name="AutoShape 37">
          <a:extLst>
            <a:ext uri="{FF2B5EF4-FFF2-40B4-BE49-F238E27FC236}">
              <a16:creationId xmlns:a16="http://schemas.microsoft.com/office/drawing/2014/main" id="{453E4281-B6C9-4A84-95A0-C4450E6249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52" name="AutoShape 37">
          <a:extLst>
            <a:ext uri="{FF2B5EF4-FFF2-40B4-BE49-F238E27FC236}">
              <a16:creationId xmlns:a16="http://schemas.microsoft.com/office/drawing/2014/main" id="{FE0A90DC-B440-40D0-8421-ED7630BC72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53" name="AutoShape 37">
          <a:extLst>
            <a:ext uri="{FF2B5EF4-FFF2-40B4-BE49-F238E27FC236}">
              <a16:creationId xmlns:a16="http://schemas.microsoft.com/office/drawing/2014/main" id="{7BF636AE-AACE-417F-BCB2-043E99A809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54" name="AutoShape 37">
          <a:extLst>
            <a:ext uri="{FF2B5EF4-FFF2-40B4-BE49-F238E27FC236}">
              <a16:creationId xmlns:a16="http://schemas.microsoft.com/office/drawing/2014/main" id="{CAFBD856-E6D1-4F19-BBA6-4EDF98F9C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55" name="AutoShape 37">
          <a:extLst>
            <a:ext uri="{FF2B5EF4-FFF2-40B4-BE49-F238E27FC236}">
              <a16:creationId xmlns:a16="http://schemas.microsoft.com/office/drawing/2014/main" id="{AB968ACF-4AC6-4F54-9D14-39E24AA2E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56" name="AutoShape 37">
          <a:extLst>
            <a:ext uri="{FF2B5EF4-FFF2-40B4-BE49-F238E27FC236}">
              <a16:creationId xmlns:a16="http://schemas.microsoft.com/office/drawing/2014/main" id="{DB366497-F638-4B51-8EE4-454692454C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57" name="AutoShape 37">
          <a:extLst>
            <a:ext uri="{FF2B5EF4-FFF2-40B4-BE49-F238E27FC236}">
              <a16:creationId xmlns:a16="http://schemas.microsoft.com/office/drawing/2014/main" id="{23A29B88-E185-4474-BE05-9ECEB021C7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58" name="AutoShape 37">
          <a:extLst>
            <a:ext uri="{FF2B5EF4-FFF2-40B4-BE49-F238E27FC236}">
              <a16:creationId xmlns:a16="http://schemas.microsoft.com/office/drawing/2014/main" id="{0B7E3F5D-6486-4272-ADBE-F46C22F37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59" name="AutoShape 37">
          <a:extLst>
            <a:ext uri="{FF2B5EF4-FFF2-40B4-BE49-F238E27FC236}">
              <a16:creationId xmlns:a16="http://schemas.microsoft.com/office/drawing/2014/main" id="{C019D17A-6ECE-4E5B-B862-17EAAD9BE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60" name="AutoShape 37">
          <a:extLst>
            <a:ext uri="{FF2B5EF4-FFF2-40B4-BE49-F238E27FC236}">
              <a16:creationId xmlns:a16="http://schemas.microsoft.com/office/drawing/2014/main" id="{FF8CD217-751A-4C7A-BA34-8F773ADF24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61" name="AutoShape 37">
          <a:extLst>
            <a:ext uri="{FF2B5EF4-FFF2-40B4-BE49-F238E27FC236}">
              <a16:creationId xmlns:a16="http://schemas.microsoft.com/office/drawing/2014/main" id="{2DB3C99A-2A93-4F2E-A715-59E9E101F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62" name="AutoShape 37">
          <a:extLst>
            <a:ext uri="{FF2B5EF4-FFF2-40B4-BE49-F238E27FC236}">
              <a16:creationId xmlns:a16="http://schemas.microsoft.com/office/drawing/2014/main" id="{81CBF965-317B-4DFA-885D-40CA6495F2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63" name="AutoShape 37">
          <a:extLst>
            <a:ext uri="{FF2B5EF4-FFF2-40B4-BE49-F238E27FC236}">
              <a16:creationId xmlns:a16="http://schemas.microsoft.com/office/drawing/2014/main" id="{7E47396A-FF91-40EC-B710-7AF57EF6E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64" name="AutoShape 37">
          <a:extLst>
            <a:ext uri="{FF2B5EF4-FFF2-40B4-BE49-F238E27FC236}">
              <a16:creationId xmlns:a16="http://schemas.microsoft.com/office/drawing/2014/main" id="{7C537665-DC87-4D8C-812F-FF6ABCC6E9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65" name="AutoShape 37">
          <a:extLst>
            <a:ext uri="{FF2B5EF4-FFF2-40B4-BE49-F238E27FC236}">
              <a16:creationId xmlns:a16="http://schemas.microsoft.com/office/drawing/2014/main" id="{6A54EB55-D2E8-4CB3-BD44-169C31457D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66" name="AutoShape 37">
          <a:extLst>
            <a:ext uri="{FF2B5EF4-FFF2-40B4-BE49-F238E27FC236}">
              <a16:creationId xmlns:a16="http://schemas.microsoft.com/office/drawing/2014/main" id="{B4B8CDB2-2C50-4990-B856-937B77B821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67" name="AutoShape 37">
          <a:extLst>
            <a:ext uri="{FF2B5EF4-FFF2-40B4-BE49-F238E27FC236}">
              <a16:creationId xmlns:a16="http://schemas.microsoft.com/office/drawing/2014/main" id="{D3428B1B-652A-4E9D-BD94-AFCD772AB1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68" name="AutoShape 37">
          <a:extLst>
            <a:ext uri="{FF2B5EF4-FFF2-40B4-BE49-F238E27FC236}">
              <a16:creationId xmlns:a16="http://schemas.microsoft.com/office/drawing/2014/main" id="{E11D1253-29A9-432A-80E6-AB32B41E29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69" name="AutoShape 37">
          <a:extLst>
            <a:ext uri="{FF2B5EF4-FFF2-40B4-BE49-F238E27FC236}">
              <a16:creationId xmlns:a16="http://schemas.microsoft.com/office/drawing/2014/main" id="{A140F8D7-A2CF-477E-9C5C-DCDBAFF7461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70" name="AutoShape 37">
          <a:extLst>
            <a:ext uri="{FF2B5EF4-FFF2-40B4-BE49-F238E27FC236}">
              <a16:creationId xmlns:a16="http://schemas.microsoft.com/office/drawing/2014/main" id="{84C64979-CE2C-4914-A01C-9630C23332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71" name="AutoShape 37">
          <a:extLst>
            <a:ext uri="{FF2B5EF4-FFF2-40B4-BE49-F238E27FC236}">
              <a16:creationId xmlns:a16="http://schemas.microsoft.com/office/drawing/2014/main" id="{4D0234D3-A049-4434-9090-B41A11BC20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72" name="AutoShape 37">
          <a:extLst>
            <a:ext uri="{FF2B5EF4-FFF2-40B4-BE49-F238E27FC236}">
              <a16:creationId xmlns:a16="http://schemas.microsoft.com/office/drawing/2014/main" id="{70356E73-8E6D-4D43-885F-1A4E22C7E2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73" name="AutoShape 37">
          <a:extLst>
            <a:ext uri="{FF2B5EF4-FFF2-40B4-BE49-F238E27FC236}">
              <a16:creationId xmlns:a16="http://schemas.microsoft.com/office/drawing/2014/main" id="{7C8D5F00-5E84-4C1A-B06E-D3A7C156FA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74" name="AutoShape 37">
          <a:extLst>
            <a:ext uri="{FF2B5EF4-FFF2-40B4-BE49-F238E27FC236}">
              <a16:creationId xmlns:a16="http://schemas.microsoft.com/office/drawing/2014/main" id="{C6DF4C3C-4F98-4533-B9EA-B7C27A6CB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75" name="AutoShape 37">
          <a:extLst>
            <a:ext uri="{FF2B5EF4-FFF2-40B4-BE49-F238E27FC236}">
              <a16:creationId xmlns:a16="http://schemas.microsoft.com/office/drawing/2014/main" id="{DA81BF8B-A7B3-4CBC-989C-D140584B0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76" name="AutoShape 37">
          <a:extLst>
            <a:ext uri="{FF2B5EF4-FFF2-40B4-BE49-F238E27FC236}">
              <a16:creationId xmlns:a16="http://schemas.microsoft.com/office/drawing/2014/main" id="{5BE32BEB-8102-4935-B4F9-D65129C75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77" name="AutoShape 37">
          <a:extLst>
            <a:ext uri="{FF2B5EF4-FFF2-40B4-BE49-F238E27FC236}">
              <a16:creationId xmlns:a16="http://schemas.microsoft.com/office/drawing/2014/main" id="{F645F380-B51E-49B7-9C99-EACF19985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78" name="AutoShape 37">
          <a:extLst>
            <a:ext uri="{FF2B5EF4-FFF2-40B4-BE49-F238E27FC236}">
              <a16:creationId xmlns:a16="http://schemas.microsoft.com/office/drawing/2014/main" id="{B606BC19-48F6-4E1A-B740-DE4D190AF7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479" name="AutoShape 37">
          <a:extLst>
            <a:ext uri="{FF2B5EF4-FFF2-40B4-BE49-F238E27FC236}">
              <a16:creationId xmlns:a16="http://schemas.microsoft.com/office/drawing/2014/main" id="{0C2CFDFF-D8B0-463B-B3DE-3333DEFCF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80" name="AutoShape 37">
          <a:extLst>
            <a:ext uri="{FF2B5EF4-FFF2-40B4-BE49-F238E27FC236}">
              <a16:creationId xmlns:a16="http://schemas.microsoft.com/office/drawing/2014/main" id="{32D6E8CC-C1C5-410B-929C-157B8F8B1F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81" name="AutoShape 37">
          <a:extLst>
            <a:ext uri="{FF2B5EF4-FFF2-40B4-BE49-F238E27FC236}">
              <a16:creationId xmlns:a16="http://schemas.microsoft.com/office/drawing/2014/main" id="{7E8C5DDC-8BE9-4E1A-BD50-D9C5F0FDB6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82" name="AutoShape 37">
          <a:extLst>
            <a:ext uri="{FF2B5EF4-FFF2-40B4-BE49-F238E27FC236}">
              <a16:creationId xmlns:a16="http://schemas.microsoft.com/office/drawing/2014/main" id="{D98B082B-7341-45CE-BB5A-A274AC02C0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83" name="AutoShape 37">
          <a:extLst>
            <a:ext uri="{FF2B5EF4-FFF2-40B4-BE49-F238E27FC236}">
              <a16:creationId xmlns:a16="http://schemas.microsoft.com/office/drawing/2014/main" id="{37194DBE-9F2F-4FF9-B783-4533F6900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484" name="AutoShape 37">
          <a:extLst>
            <a:ext uri="{FF2B5EF4-FFF2-40B4-BE49-F238E27FC236}">
              <a16:creationId xmlns:a16="http://schemas.microsoft.com/office/drawing/2014/main" id="{4357869A-14CA-4D2E-8920-F351C4A15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485" name="AutoShape 37">
          <a:extLst>
            <a:ext uri="{FF2B5EF4-FFF2-40B4-BE49-F238E27FC236}">
              <a16:creationId xmlns:a16="http://schemas.microsoft.com/office/drawing/2014/main" id="{807354FE-F28B-47AF-A3F3-3E68B75FC2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86" name="AutoShape 37">
          <a:extLst>
            <a:ext uri="{FF2B5EF4-FFF2-40B4-BE49-F238E27FC236}">
              <a16:creationId xmlns:a16="http://schemas.microsoft.com/office/drawing/2014/main" id="{6730FBD9-AC0A-4757-A78D-B2C23DD83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87" name="AutoShape 37">
          <a:extLst>
            <a:ext uri="{FF2B5EF4-FFF2-40B4-BE49-F238E27FC236}">
              <a16:creationId xmlns:a16="http://schemas.microsoft.com/office/drawing/2014/main" id="{FD194CD1-5E07-44A3-9E70-48361FE3C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88" name="AutoShape 37">
          <a:extLst>
            <a:ext uri="{FF2B5EF4-FFF2-40B4-BE49-F238E27FC236}">
              <a16:creationId xmlns:a16="http://schemas.microsoft.com/office/drawing/2014/main" id="{E4BAA8C7-23FE-48B3-985B-C690414E2F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89" name="AutoShape 37">
          <a:extLst>
            <a:ext uri="{FF2B5EF4-FFF2-40B4-BE49-F238E27FC236}">
              <a16:creationId xmlns:a16="http://schemas.microsoft.com/office/drawing/2014/main" id="{9FA75637-D65F-4450-A392-B156A7F7EB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490" name="AutoShape 37">
          <a:extLst>
            <a:ext uri="{FF2B5EF4-FFF2-40B4-BE49-F238E27FC236}">
              <a16:creationId xmlns:a16="http://schemas.microsoft.com/office/drawing/2014/main" id="{AB5E765F-582A-430E-BCC3-8B2FFEB3AC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91" name="AutoShape 37">
          <a:extLst>
            <a:ext uri="{FF2B5EF4-FFF2-40B4-BE49-F238E27FC236}">
              <a16:creationId xmlns:a16="http://schemas.microsoft.com/office/drawing/2014/main" id="{05CA7341-B463-4F1B-A7BD-8E2ACA15B1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92" name="AutoShape 37">
          <a:extLst>
            <a:ext uri="{FF2B5EF4-FFF2-40B4-BE49-F238E27FC236}">
              <a16:creationId xmlns:a16="http://schemas.microsoft.com/office/drawing/2014/main" id="{2E09406C-EC6C-4B02-86E6-0CE761C63F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93" name="AutoShape 37">
          <a:extLst>
            <a:ext uri="{FF2B5EF4-FFF2-40B4-BE49-F238E27FC236}">
              <a16:creationId xmlns:a16="http://schemas.microsoft.com/office/drawing/2014/main" id="{B887A642-9E30-4943-9EEB-8BCE70065D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94" name="AutoShape 37">
          <a:extLst>
            <a:ext uri="{FF2B5EF4-FFF2-40B4-BE49-F238E27FC236}">
              <a16:creationId xmlns:a16="http://schemas.microsoft.com/office/drawing/2014/main" id="{C4E9898F-60A8-486C-80FB-0A11AE018A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495" name="AutoShape 37">
          <a:extLst>
            <a:ext uri="{FF2B5EF4-FFF2-40B4-BE49-F238E27FC236}">
              <a16:creationId xmlns:a16="http://schemas.microsoft.com/office/drawing/2014/main" id="{143F6B7A-3DD5-4CF2-A6A4-91ECB0AA87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496" name="AutoShape 37">
          <a:extLst>
            <a:ext uri="{FF2B5EF4-FFF2-40B4-BE49-F238E27FC236}">
              <a16:creationId xmlns:a16="http://schemas.microsoft.com/office/drawing/2014/main" id="{7CCBF6B2-8200-4D66-BC01-212E16AA4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97" name="AutoShape 37">
          <a:extLst>
            <a:ext uri="{FF2B5EF4-FFF2-40B4-BE49-F238E27FC236}">
              <a16:creationId xmlns:a16="http://schemas.microsoft.com/office/drawing/2014/main" id="{275B718A-721F-4176-BB2F-2ADFD391D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98" name="AutoShape 37">
          <a:extLst>
            <a:ext uri="{FF2B5EF4-FFF2-40B4-BE49-F238E27FC236}">
              <a16:creationId xmlns:a16="http://schemas.microsoft.com/office/drawing/2014/main" id="{CC8D7C2A-1575-4457-934A-EFDA8C5EE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499" name="AutoShape 37">
          <a:extLst>
            <a:ext uri="{FF2B5EF4-FFF2-40B4-BE49-F238E27FC236}">
              <a16:creationId xmlns:a16="http://schemas.microsoft.com/office/drawing/2014/main" id="{EE7D076D-961E-4862-A84A-3BDAF4622F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00" name="AutoShape 37">
          <a:extLst>
            <a:ext uri="{FF2B5EF4-FFF2-40B4-BE49-F238E27FC236}">
              <a16:creationId xmlns:a16="http://schemas.microsoft.com/office/drawing/2014/main" id="{864C846F-B63C-4905-887F-C9C433B677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01" name="AutoShape 37">
          <a:extLst>
            <a:ext uri="{FF2B5EF4-FFF2-40B4-BE49-F238E27FC236}">
              <a16:creationId xmlns:a16="http://schemas.microsoft.com/office/drawing/2014/main" id="{8C02BC41-7330-4519-A7EE-9409C0D0A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02" name="AutoShape 37">
          <a:extLst>
            <a:ext uri="{FF2B5EF4-FFF2-40B4-BE49-F238E27FC236}">
              <a16:creationId xmlns:a16="http://schemas.microsoft.com/office/drawing/2014/main" id="{8FC843B8-22AA-456A-B63C-4F24B376F5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03" name="AutoShape 37">
          <a:extLst>
            <a:ext uri="{FF2B5EF4-FFF2-40B4-BE49-F238E27FC236}">
              <a16:creationId xmlns:a16="http://schemas.microsoft.com/office/drawing/2014/main" id="{0F8EF8E9-24F9-45F3-8609-F1856F23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04" name="AutoShape 37">
          <a:extLst>
            <a:ext uri="{FF2B5EF4-FFF2-40B4-BE49-F238E27FC236}">
              <a16:creationId xmlns:a16="http://schemas.microsoft.com/office/drawing/2014/main" id="{9B351432-8B5A-4221-8875-89236A51B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05" name="AutoShape 37">
          <a:extLst>
            <a:ext uri="{FF2B5EF4-FFF2-40B4-BE49-F238E27FC236}">
              <a16:creationId xmlns:a16="http://schemas.microsoft.com/office/drawing/2014/main" id="{16A8C8B7-8BA6-4FC4-895C-208CA214F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06" name="AutoShape 37">
          <a:extLst>
            <a:ext uri="{FF2B5EF4-FFF2-40B4-BE49-F238E27FC236}">
              <a16:creationId xmlns:a16="http://schemas.microsoft.com/office/drawing/2014/main" id="{19F6B5FD-E86B-4C80-BA41-E9267C8C6A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07" name="AutoShape 37">
          <a:extLst>
            <a:ext uri="{FF2B5EF4-FFF2-40B4-BE49-F238E27FC236}">
              <a16:creationId xmlns:a16="http://schemas.microsoft.com/office/drawing/2014/main" id="{752B8721-5114-4D30-BB31-A7372D2B1E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08" name="AutoShape 37">
          <a:extLst>
            <a:ext uri="{FF2B5EF4-FFF2-40B4-BE49-F238E27FC236}">
              <a16:creationId xmlns:a16="http://schemas.microsoft.com/office/drawing/2014/main" id="{9EC2464F-780E-444B-99CC-06D2A9E2B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09" name="AutoShape 37">
          <a:extLst>
            <a:ext uri="{FF2B5EF4-FFF2-40B4-BE49-F238E27FC236}">
              <a16:creationId xmlns:a16="http://schemas.microsoft.com/office/drawing/2014/main" id="{A8FFD323-79FF-4315-BE89-5305C9548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10" name="AutoShape 37">
          <a:extLst>
            <a:ext uri="{FF2B5EF4-FFF2-40B4-BE49-F238E27FC236}">
              <a16:creationId xmlns:a16="http://schemas.microsoft.com/office/drawing/2014/main" id="{EFC0B37B-967F-4D4D-ABBC-3E263D3C8F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11" name="AutoShape 37">
          <a:extLst>
            <a:ext uri="{FF2B5EF4-FFF2-40B4-BE49-F238E27FC236}">
              <a16:creationId xmlns:a16="http://schemas.microsoft.com/office/drawing/2014/main" id="{A0FECAEB-514F-4F95-A266-493E81A1F1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12" name="AutoShape 37">
          <a:extLst>
            <a:ext uri="{FF2B5EF4-FFF2-40B4-BE49-F238E27FC236}">
              <a16:creationId xmlns:a16="http://schemas.microsoft.com/office/drawing/2014/main" id="{45FF4EE1-68E8-4910-A2DE-B6FB1BEE7E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13" name="AutoShape 37">
          <a:extLst>
            <a:ext uri="{FF2B5EF4-FFF2-40B4-BE49-F238E27FC236}">
              <a16:creationId xmlns:a16="http://schemas.microsoft.com/office/drawing/2014/main" id="{DF4C1A9E-A6E0-4C06-85CD-B5316343FA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14" name="AutoShape 37">
          <a:extLst>
            <a:ext uri="{FF2B5EF4-FFF2-40B4-BE49-F238E27FC236}">
              <a16:creationId xmlns:a16="http://schemas.microsoft.com/office/drawing/2014/main" id="{0291D35A-8B04-452C-8C17-8F0A9AF765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15" name="AutoShape 37">
          <a:extLst>
            <a:ext uri="{FF2B5EF4-FFF2-40B4-BE49-F238E27FC236}">
              <a16:creationId xmlns:a16="http://schemas.microsoft.com/office/drawing/2014/main" id="{92E4BBF8-4574-4635-AA14-15E4A20D2A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16" name="AutoShape 37">
          <a:extLst>
            <a:ext uri="{FF2B5EF4-FFF2-40B4-BE49-F238E27FC236}">
              <a16:creationId xmlns:a16="http://schemas.microsoft.com/office/drawing/2014/main" id="{2C2AEB26-AB7A-4C1B-A4B3-594EF40EB1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17" name="AutoShape 37">
          <a:extLst>
            <a:ext uri="{FF2B5EF4-FFF2-40B4-BE49-F238E27FC236}">
              <a16:creationId xmlns:a16="http://schemas.microsoft.com/office/drawing/2014/main" id="{495E7311-7CC0-438A-855A-C757CC0AD6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18" name="AutoShape 37">
          <a:extLst>
            <a:ext uri="{FF2B5EF4-FFF2-40B4-BE49-F238E27FC236}">
              <a16:creationId xmlns:a16="http://schemas.microsoft.com/office/drawing/2014/main" id="{3AD46662-F916-4277-9FE0-19164B0398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19" name="AutoShape 37">
          <a:extLst>
            <a:ext uri="{FF2B5EF4-FFF2-40B4-BE49-F238E27FC236}">
              <a16:creationId xmlns:a16="http://schemas.microsoft.com/office/drawing/2014/main" id="{99023BD4-636D-41D0-9D52-D747765A5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20" name="AutoShape 37">
          <a:extLst>
            <a:ext uri="{FF2B5EF4-FFF2-40B4-BE49-F238E27FC236}">
              <a16:creationId xmlns:a16="http://schemas.microsoft.com/office/drawing/2014/main" id="{1BEDA5D0-318C-45A0-B08C-BDE5C5BB01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21" name="AutoShape 37">
          <a:extLst>
            <a:ext uri="{FF2B5EF4-FFF2-40B4-BE49-F238E27FC236}">
              <a16:creationId xmlns:a16="http://schemas.microsoft.com/office/drawing/2014/main" id="{64CAA417-D908-4147-A8BF-803C7D62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22" name="AutoShape 37">
          <a:extLst>
            <a:ext uri="{FF2B5EF4-FFF2-40B4-BE49-F238E27FC236}">
              <a16:creationId xmlns:a16="http://schemas.microsoft.com/office/drawing/2014/main" id="{322AA51D-ABC3-4D88-86B7-BD40AF3D7D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23" name="AutoShape 37">
          <a:extLst>
            <a:ext uri="{FF2B5EF4-FFF2-40B4-BE49-F238E27FC236}">
              <a16:creationId xmlns:a16="http://schemas.microsoft.com/office/drawing/2014/main" id="{36A1B526-A8B9-4D34-A17B-DF8FFEDFCD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24" name="AutoShape 37">
          <a:extLst>
            <a:ext uri="{FF2B5EF4-FFF2-40B4-BE49-F238E27FC236}">
              <a16:creationId xmlns:a16="http://schemas.microsoft.com/office/drawing/2014/main" id="{9E417384-0932-48D5-87C4-8DCFEDB1E6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25" name="AutoShape 37">
          <a:extLst>
            <a:ext uri="{FF2B5EF4-FFF2-40B4-BE49-F238E27FC236}">
              <a16:creationId xmlns:a16="http://schemas.microsoft.com/office/drawing/2014/main" id="{3B53B622-588B-48D4-84CE-9A5335FE7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26" name="AutoShape 37">
          <a:extLst>
            <a:ext uri="{FF2B5EF4-FFF2-40B4-BE49-F238E27FC236}">
              <a16:creationId xmlns:a16="http://schemas.microsoft.com/office/drawing/2014/main" id="{15352A90-5E08-42DD-BA2A-AC281C76B8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27" name="AutoShape 37">
          <a:extLst>
            <a:ext uri="{FF2B5EF4-FFF2-40B4-BE49-F238E27FC236}">
              <a16:creationId xmlns:a16="http://schemas.microsoft.com/office/drawing/2014/main" id="{7FBFC800-3D53-48BB-81A0-4D4BCB5395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28" name="AutoShape 37">
          <a:extLst>
            <a:ext uri="{FF2B5EF4-FFF2-40B4-BE49-F238E27FC236}">
              <a16:creationId xmlns:a16="http://schemas.microsoft.com/office/drawing/2014/main" id="{36EB6F96-60A5-416C-8185-E569FD710C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29" name="AutoShape 37">
          <a:extLst>
            <a:ext uri="{FF2B5EF4-FFF2-40B4-BE49-F238E27FC236}">
              <a16:creationId xmlns:a16="http://schemas.microsoft.com/office/drawing/2014/main" id="{91D94E12-F622-4405-A4E6-02C2AA86B1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30" name="AutoShape 37">
          <a:extLst>
            <a:ext uri="{FF2B5EF4-FFF2-40B4-BE49-F238E27FC236}">
              <a16:creationId xmlns:a16="http://schemas.microsoft.com/office/drawing/2014/main" id="{B888E8F3-F118-4A17-B074-AEFED07257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31" name="AutoShape 37">
          <a:extLst>
            <a:ext uri="{FF2B5EF4-FFF2-40B4-BE49-F238E27FC236}">
              <a16:creationId xmlns:a16="http://schemas.microsoft.com/office/drawing/2014/main" id="{1B86951F-3303-4AA8-B423-5AC1109DD1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32" name="AutoShape 37">
          <a:extLst>
            <a:ext uri="{FF2B5EF4-FFF2-40B4-BE49-F238E27FC236}">
              <a16:creationId xmlns:a16="http://schemas.microsoft.com/office/drawing/2014/main" id="{21F75644-AAF3-4974-8DA6-580A2BA1B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33" name="AutoShape 37">
          <a:extLst>
            <a:ext uri="{FF2B5EF4-FFF2-40B4-BE49-F238E27FC236}">
              <a16:creationId xmlns:a16="http://schemas.microsoft.com/office/drawing/2014/main" id="{8B9A62C7-B263-4FD4-9144-1B536BC1F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34" name="AutoShape 37">
          <a:extLst>
            <a:ext uri="{FF2B5EF4-FFF2-40B4-BE49-F238E27FC236}">
              <a16:creationId xmlns:a16="http://schemas.microsoft.com/office/drawing/2014/main" id="{D7995397-2917-400C-A6FD-B8F353260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35" name="AutoShape 37">
          <a:extLst>
            <a:ext uri="{FF2B5EF4-FFF2-40B4-BE49-F238E27FC236}">
              <a16:creationId xmlns:a16="http://schemas.microsoft.com/office/drawing/2014/main" id="{4BBB3925-79FC-402D-BBA8-D84454FB1B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36" name="AutoShape 37">
          <a:extLst>
            <a:ext uri="{FF2B5EF4-FFF2-40B4-BE49-F238E27FC236}">
              <a16:creationId xmlns:a16="http://schemas.microsoft.com/office/drawing/2014/main" id="{69359A9A-0058-436C-B281-3DBD21C1FE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37" name="AutoShape 37">
          <a:extLst>
            <a:ext uri="{FF2B5EF4-FFF2-40B4-BE49-F238E27FC236}">
              <a16:creationId xmlns:a16="http://schemas.microsoft.com/office/drawing/2014/main" id="{D839A6EA-1B4C-4DE2-91EC-10B6BC10C0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38" name="AutoShape 37">
          <a:extLst>
            <a:ext uri="{FF2B5EF4-FFF2-40B4-BE49-F238E27FC236}">
              <a16:creationId xmlns:a16="http://schemas.microsoft.com/office/drawing/2014/main" id="{928E9C56-E7D2-4E74-977A-0CABD7F6C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39" name="AutoShape 37">
          <a:extLst>
            <a:ext uri="{FF2B5EF4-FFF2-40B4-BE49-F238E27FC236}">
              <a16:creationId xmlns:a16="http://schemas.microsoft.com/office/drawing/2014/main" id="{56D8ADAB-CEAB-4E12-8956-CCEE87648E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40" name="AutoShape 37">
          <a:extLst>
            <a:ext uri="{FF2B5EF4-FFF2-40B4-BE49-F238E27FC236}">
              <a16:creationId xmlns:a16="http://schemas.microsoft.com/office/drawing/2014/main" id="{E6D73E69-D99B-4955-9BD9-8BE6E7DB3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41" name="AutoShape 37">
          <a:extLst>
            <a:ext uri="{FF2B5EF4-FFF2-40B4-BE49-F238E27FC236}">
              <a16:creationId xmlns:a16="http://schemas.microsoft.com/office/drawing/2014/main" id="{F2C03CFF-3DC9-4C2C-8BB0-05DF5E9D1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42" name="AutoShape 37">
          <a:extLst>
            <a:ext uri="{FF2B5EF4-FFF2-40B4-BE49-F238E27FC236}">
              <a16:creationId xmlns:a16="http://schemas.microsoft.com/office/drawing/2014/main" id="{1C154DFD-3589-464D-8208-0DD226B541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43" name="AutoShape 37">
          <a:extLst>
            <a:ext uri="{FF2B5EF4-FFF2-40B4-BE49-F238E27FC236}">
              <a16:creationId xmlns:a16="http://schemas.microsoft.com/office/drawing/2014/main" id="{A16F1935-2109-4043-A043-3084CCFDEA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44" name="AutoShape 37">
          <a:extLst>
            <a:ext uri="{FF2B5EF4-FFF2-40B4-BE49-F238E27FC236}">
              <a16:creationId xmlns:a16="http://schemas.microsoft.com/office/drawing/2014/main" id="{67B05242-D493-461F-84C0-23E5BF2A9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45" name="AutoShape 37">
          <a:extLst>
            <a:ext uri="{FF2B5EF4-FFF2-40B4-BE49-F238E27FC236}">
              <a16:creationId xmlns:a16="http://schemas.microsoft.com/office/drawing/2014/main" id="{51186798-48FA-4E19-9C6E-C9FFD7AA53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46" name="AutoShape 37">
          <a:extLst>
            <a:ext uri="{FF2B5EF4-FFF2-40B4-BE49-F238E27FC236}">
              <a16:creationId xmlns:a16="http://schemas.microsoft.com/office/drawing/2014/main" id="{B60048B9-6966-414E-BE5E-02A4757D82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47" name="AutoShape 37">
          <a:extLst>
            <a:ext uri="{FF2B5EF4-FFF2-40B4-BE49-F238E27FC236}">
              <a16:creationId xmlns:a16="http://schemas.microsoft.com/office/drawing/2014/main" id="{8CDABB69-6D7A-4E38-B9DF-BA800345FF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48" name="AutoShape 37">
          <a:extLst>
            <a:ext uri="{FF2B5EF4-FFF2-40B4-BE49-F238E27FC236}">
              <a16:creationId xmlns:a16="http://schemas.microsoft.com/office/drawing/2014/main" id="{361DEBBE-AB79-4694-840D-5C22445F7C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49" name="AutoShape 37">
          <a:extLst>
            <a:ext uri="{FF2B5EF4-FFF2-40B4-BE49-F238E27FC236}">
              <a16:creationId xmlns:a16="http://schemas.microsoft.com/office/drawing/2014/main" id="{44F09C75-B80B-4AA1-86EB-3000910A7A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50" name="AutoShape 37">
          <a:extLst>
            <a:ext uri="{FF2B5EF4-FFF2-40B4-BE49-F238E27FC236}">
              <a16:creationId xmlns:a16="http://schemas.microsoft.com/office/drawing/2014/main" id="{DC26ADE4-807C-4FEE-82E8-EF9290B50B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51" name="AutoShape 37">
          <a:extLst>
            <a:ext uri="{FF2B5EF4-FFF2-40B4-BE49-F238E27FC236}">
              <a16:creationId xmlns:a16="http://schemas.microsoft.com/office/drawing/2014/main" id="{0719043C-98E5-4C39-9643-96EB6369B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52" name="AutoShape 37">
          <a:extLst>
            <a:ext uri="{FF2B5EF4-FFF2-40B4-BE49-F238E27FC236}">
              <a16:creationId xmlns:a16="http://schemas.microsoft.com/office/drawing/2014/main" id="{29AD3663-9E1E-4B0C-AA28-A4D75C6798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53" name="AutoShape 37">
          <a:extLst>
            <a:ext uri="{FF2B5EF4-FFF2-40B4-BE49-F238E27FC236}">
              <a16:creationId xmlns:a16="http://schemas.microsoft.com/office/drawing/2014/main" id="{ED76E52A-2BEE-497E-B7E7-E9D6679F44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54" name="AutoShape 37">
          <a:extLst>
            <a:ext uri="{FF2B5EF4-FFF2-40B4-BE49-F238E27FC236}">
              <a16:creationId xmlns:a16="http://schemas.microsoft.com/office/drawing/2014/main" id="{0E5070A3-D4DB-4F60-ACF0-3EAB256F61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55" name="AutoShape 37">
          <a:extLst>
            <a:ext uri="{FF2B5EF4-FFF2-40B4-BE49-F238E27FC236}">
              <a16:creationId xmlns:a16="http://schemas.microsoft.com/office/drawing/2014/main" id="{D7F6C3DA-7782-40BE-B87E-E443765464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0</xdr:rowOff>
    </xdr:from>
    <xdr:ext cx="180975" cy="133350"/>
    <xdr:sp macro="" textlink="">
      <xdr:nvSpPr>
        <xdr:cNvPr id="2556" name="AutoShape 37">
          <a:extLst>
            <a:ext uri="{FF2B5EF4-FFF2-40B4-BE49-F238E27FC236}">
              <a16:creationId xmlns:a16="http://schemas.microsoft.com/office/drawing/2014/main" id="{594BA9D3-F1AB-409D-B267-650E8304D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57" name="AutoShape 37">
          <a:extLst>
            <a:ext uri="{FF2B5EF4-FFF2-40B4-BE49-F238E27FC236}">
              <a16:creationId xmlns:a16="http://schemas.microsoft.com/office/drawing/2014/main" id="{CB8A79D3-5E01-4A8F-9F9E-AA13B5107D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58" name="AutoShape 37">
          <a:extLst>
            <a:ext uri="{FF2B5EF4-FFF2-40B4-BE49-F238E27FC236}">
              <a16:creationId xmlns:a16="http://schemas.microsoft.com/office/drawing/2014/main" id="{B0ECF10D-9A8D-4210-B595-EB80ECA598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59" name="AutoShape 37">
          <a:extLst>
            <a:ext uri="{FF2B5EF4-FFF2-40B4-BE49-F238E27FC236}">
              <a16:creationId xmlns:a16="http://schemas.microsoft.com/office/drawing/2014/main" id="{993E2CEF-C24B-4FA9-8582-2ED44C8A88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60" name="AutoShape 37">
          <a:extLst>
            <a:ext uri="{FF2B5EF4-FFF2-40B4-BE49-F238E27FC236}">
              <a16:creationId xmlns:a16="http://schemas.microsoft.com/office/drawing/2014/main" id="{66228F04-7906-4C10-A07E-DEF5C3BC8E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0</xdr:rowOff>
    </xdr:from>
    <xdr:ext cx="180975" cy="133350"/>
    <xdr:sp macro="" textlink="">
      <xdr:nvSpPr>
        <xdr:cNvPr id="2561" name="AutoShape 37">
          <a:extLst>
            <a:ext uri="{FF2B5EF4-FFF2-40B4-BE49-F238E27FC236}">
              <a16:creationId xmlns:a16="http://schemas.microsoft.com/office/drawing/2014/main" id="{E3C32A3D-52F5-48A4-9DD4-2B7886F791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0</xdr:rowOff>
    </xdr:from>
    <xdr:ext cx="180975" cy="133350"/>
    <xdr:sp macro="" textlink="">
      <xdr:nvSpPr>
        <xdr:cNvPr id="2562" name="AutoShape 37">
          <a:extLst>
            <a:ext uri="{FF2B5EF4-FFF2-40B4-BE49-F238E27FC236}">
              <a16:creationId xmlns:a16="http://schemas.microsoft.com/office/drawing/2014/main" id="{F86BAF5B-9AD8-4D2E-99A2-5E61D8E068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63" name="AutoShape 37">
          <a:extLst>
            <a:ext uri="{FF2B5EF4-FFF2-40B4-BE49-F238E27FC236}">
              <a16:creationId xmlns:a16="http://schemas.microsoft.com/office/drawing/2014/main" id="{65F5AF25-2EEC-493C-86E1-009C755E66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64" name="AutoShape 37">
          <a:extLst>
            <a:ext uri="{FF2B5EF4-FFF2-40B4-BE49-F238E27FC236}">
              <a16:creationId xmlns:a16="http://schemas.microsoft.com/office/drawing/2014/main" id="{CB1C9AB1-2690-43BE-A407-6C5C9C7488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65" name="AutoShape 37">
          <a:extLst>
            <a:ext uri="{FF2B5EF4-FFF2-40B4-BE49-F238E27FC236}">
              <a16:creationId xmlns:a16="http://schemas.microsoft.com/office/drawing/2014/main" id="{EC756DA2-8BC4-4674-B352-DE2FE2BF78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66" name="AutoShape 37">
          <a:extLst>
            <a:ext uri="{FF2B5EF4-FFF2-40B4-BE49-F238E27FC236}">
              <a16:creationId xmlns:a16="http://schemas.microsoft.com/office/drawing/2014/main" id="{082B356C-BA1B-4485-8160-C4D7C58D9E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67" name="AutoShape 37">
          <a:extLst>
            <a:ext uri="{FF2B5EF4-FFF2-40B4-BE49-F238E27FC236}">
              <a16:creationId xmlns:a16="http://schemas.microsoft.com/office/drawing/2014/main" id="{E19764D3-F752-4A5D-92C8-E19846F450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68" name="AutoShape 37">
          <a:extLst>
            <a:ext uri="{FF2B5EF4-FFF2-40B4-BE49-F238E27FC236}">
              <a16:creationId xmlns:a16="http://schemas.microsoft.com/office/drawing/2014/main" id="{D20F7F4D-C46D-4E9C-9197-9AA849DFB8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69" name="AutoShape 37">
          <a:extLst>
            <a:ext uri="{FF2B5EF4-FFF2-40B4-BE49-F238E27FC236}">
              <a16:creationId xmlns:a16="http://schemas.microsoft.com/office/drawing/2014/main" id="{4349218C-2061-49A6-AF18-FACB33F99B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70" name="AutoShape 37">
          <a:extLst>
            <a:ext uri="{FF2B5EF4-FFF2-40B4-BE49-F238E27FC236}">
              <a16:creationId xmlns:a16="http://schemas.microsoft.com/office/drawing/2014/main" id="{9DA22A1C-1624-4872-9C5B-642717D54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71" name="AutoShape 37">
          <a:extLst>
            <a:ext uri="{FF2B5EF4-FFF2-40B4-BE49-F238E27FC236}">
              <a16:creationId xmlns:a16="http://schemas.microsoft.com/office/drawing/2014/main" id="{A8B22FD9-F1E3-46AA-ADD1-EF09DC382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72" name="AutoShape 37">
          <a:extLst>
            <a:ext uri="{FF2B5EF4-FFF2-40B4-BE49-F238E27FC236}">
              <a16:creationId xmlns:a16="http://schemas.microsoft.com/office/drawing/2014/main" id="{1B652939-E479-4E8A-B6B5-AF3DA6C9BF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73" name="AutoShape 37">
          <a:extLst>
            <a:ext uri="{FF2B5EF4-FFF2-40B4-BE49-F238E27FC236}">
              <a16:creationId xmlns:a16="http://schemas.microsoft.com/office/drawing/2014/main" id="{A7A30143-BC7D-4427-8406-69CCFF1C2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74" name="AutoShape 37">
          <a:extLst>
            <a:ext uri="{FF2B5EF4-FFF2-40B4-BE49-F238E27FC236}">
              <a16:creationId xmlns:a16="http://schemas.microsoft.com/office/drawing/2014/main" id="{05455FA7-6302-493F-A98C-C024DC64A1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75" name="AutoShape 37">
          <a:extLst>
            <a:ext uri="{FF2B5EF4-FFF2-40B4-BE49-F238E27FC236}">
              <a16:creationId xmlns:a16="http://schemas.microsoft.com/office/drawing/2014/main" id="{44930C59-7CE5-46BC-B954-4286AA3E86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76" name="AutoShape 37">
          <a:extLst>
            <a:ext uri="{FF2B5EF4-FFF2-40B4-BE49-F238E27FC236}">
              <a16:creationId xmlns:a16="http://schemas.microsoft.com/office/drawing/2014/main" id="{C57AB200-8659-4499-BBBA-02981697E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577" name="AutoShape 37">
          <a:extLst>
            <a:ext uri="{FF2B5EF4-FFF2-40B4-BE49-F238E27FC236}">
              <a16:creationId xmlns:a16="http://schemas.microsoft.com/office/drawing/2014/main" id="{E3DB83A8-289B-49B4-822C-57D591B966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78" name="AutoShape 37">
          <a:extLst>
            <a:ext uri="{FF2B5EF4-FFF2-40B4-BE49-F238E27FC236}">
              <a16:creationId xmlns:a16="http://schemas.microsoft.com/office/drawing/2014/main" id="{DF66E880-CF48-4BD0-9034-B74EC9302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79" name="AutoShape 37">
          <a:extLst>
            <a:ext uri="{FF2B5EF4-FFF2-40B4-BE49-F238E27FC236}">
              <a16:creationId xmlns:a16="http://schemas.microsoft.com/office/drawing/2014/main" id="{00F4AF4C-EA7C-41A3-8C6C-B683943C8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580" name="AutoShape 37">
          <a:extLst>
            <a:ext uri="{FF2B5EF4-FFF2-40B4-BE49-F238E27FC236}">
              <a16:creationId xmlns:a16="http://schemas.microsoft.com/office/drawing/2014/main" id="{38D5DA4A-902C-429D-AC0A-E42C5A4F2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81" name="AutoShape 37">
          <a:extLst>
            <a:ext uri="{FF2B5EF4-FFF2-40B4-BE49-F238E27FC236}">
              <a16:creationId xmlns:a16="http://schemas.microsoft.com/office/drawing/2014/main" id="{9570690A-8546-49C9-945D-087476C9C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582" name="AutoShape 37">
          <a:extLst>
            <a:ext uri="{FF2B5EF4-FFF2-40B4-BE49-F238E27FC236}">
              <a16:creationId xmlns:a16="http://schemas.microsoft.com/office/drawing/2014/main" id="{8F4927E4-F21F-41DA-82BC-25A6F6C22C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83" name="AutoShape 37">
          <a:extLst>
            <a:ext uri="{FF2B5EF4-FFF2-40B4-BE49-F238E27FC236}">
              <a16:creationId xmlns:a16="http://schemas.microsoft.com/office/drawing/2014/main" id="{49C46737-796E-4159-99D9-54E5E0ED1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84" name="AutoShape 37">
          <a:extLst>
            <a:ext uri="{FF2B5EF4-FFF2-40B4-BE49-F238E27FC236}">
              <a16:creationId xmlns:a16="http://schemas.microsoft.com/office/drawing/2014/main" id="{829E57EA-603A-417E-8927-21BC38A2AF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85" name="AutoShape 37">
          <a:extLst>
            <a:ext uri="{FF2B5EF4-FFF2-40B4-BE49-F238E27FC236}">
              <a16:creationId xmlns:a16="http://schemas.microsoft.com/office/drawing/2014/main" id="{9BCFA26B-CAC9-4A0A-B19C-2200640D5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586" name="AutoShape 37">
          <a:extLst>
            <a:ext uri="{FF2B5EF4-FFF2-40B4-BE49-F238E27FC236}">
              <a16:creationId xmlns:a16="http://schemas.microsoft.com/office/drawing/2014/main" id="{E3A2EB86-EE0F-4325-B1B7-CF28B24F0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87" name="AutoShape 37">
          <a:extLst>
            <a:ext uri="{FF2B5EF4-FFF2-40B4-BE49-F238E27FC236}">
              <a16:creationId xmlns:a16="http://schemas.microsoft.com/office/drawing/2014/main" id="{5FA78869-34AE-471B-BE7C-51655CD21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588" name="AutoShape 37">
          <a:extLst>
            <a:ext uri="{FF2B5EF4-FFF2-40B4-BE49-F238E27FC236}">
              <a16:creationId xmlns:a16="http://schemas.microsoft.com/office/drawing/2014/main" id="{BAEAB88D-1CFB-40DA-B191-D9E98D95F6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589" name="AutoShape 37">
          <a:extLst>
            <a:ext uri="{FF2B5EF4-FFF2-40B4-BE49-F238E27FC236}">
              <a16:creationId xmlns:a16="http://schemas.microsoft.com/office/drawing/2014/main" id="{E6A2446E-4D36-4A07-BF9D-E65BD8659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90" name="AutoShape 37">
          <a:extLst>
            <a:ext uri="{FF2B5EF4-FFF2-40B4-BE49-F238E27FC236}">
              <a16:creationId xmlns:a16="http://schemas.microsoft.com/office/drawing/2014/main" id="{7375D7C8-6A44-4E8F-9652-F24BA7996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591" name="AutoShape 37">
          <a:extLst>
            <a:ext uri="{FF2B5EF4-FFF2-40B4-BE49-F238E27FC236}">
              <a16:creationId xmlns:a16="http://schemas.microsoft.com/office/drawing/2014/main" id="{16871BCF-3425-4B79-9B17-C1A9092538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92" name="AutoShape 37">
          <a:extLst>
            <a:ext uri="{FF2B5EF4-FFF2-40B4-BE49-F238E27FC236}">
              <a16:creationId xmlns:a16="http://schemas.microsoft.com/office/drawing/2014/main" id="{10B1FE1D-F629-4923-83FC-5CC750F6A8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593" name="AutoShape 37">
          <a:extLst>
            <a:ext uri="{FF2B5EF4-FFF2-40B4-BE49-F238E27FC236}">
              <a16:creationId xmlns:a16="http://schemas.microsoft.com/office/drawing/2014/main" id="{27FB3F57-E665-4732-8D7D-48EE97DC2D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594" name="AutoShape 37">
          <a:extLst>
            <a:ext uri="{FF2B5EF4-FFF2-40B4-BE49-F238E27FC236}">
              <a16:creationId xmlns:a16="http://schemas.microsoft.com/office/drawing/2014/main" id="{082794DA-1D53-416A-A6EC-766E06292A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595" name="AutoShape 37">
          <a:extLst>
            <a:ext uri="{FF2B5EF4-FFF2-40B4-BE49-F238E27FC236}">
              <a16:creationId xmlns:a16="http://schemas.microsoft.com/office/drawing/2014/main" id="{346B8126-0412-4383-9F86-340645ADD6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96" name="AutoShape 37">
          <a:extLst>
            <a:ext uri="{FF2B5EF4-FFF2-40B4-BE49-F238E27FC236}">
              <a16:creationId xmlns:a16="http://schemas.microsoft.com/office/drawing/2014/main" id="{BE2AC5A6-B5A8-40A6-A24C-67B681F82B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597" name="AutoShape 37">
          <a:extLst>
            <a:ext uri="{FF2B5EF4-FFF2-40B4-BE49-F238E27FC236}">
              <a16:creationId xmlns:a16="http://schemas.microsoft.com/office/drawing/2014/main" id="{9654B653-BD02-4416-B4D1-EB9510AC0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598" name="AutoShape 37">
          <a:extLst>
            <a:ext uri="{FF2B5EF4-FFF2-40B4-BE49-F238E27FC236}">
              <a16:creationId xmlns:a16="http://schemas.microsoft.com/office/drawing/2014/main" id="{F73BAB16-80EF-49F3-BF50-DF49C4FEF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599" name="AutoShape 37">
          <a:extLst>
            <a:ext uri="{FF2B5EF4-FFF2-40B4-BE49-F238E27FC236}">
              <a16:creationId xmlns:a16="http://schemas.microsoft.com/office/drawing/2014/main" id="{F881F4FF-F2A7-424A-BFDF-DFA6A3BAF4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00" name="AutoShape 37">
          <a:extLst>
            <a:ext uri="{FF2B5EF4-FFF2-40B4-BE49-F238E27FC236}">
              <a16:creationId xmlns:a16="http://schemas.microsoft.com/office/drawing/2014/main" id="{802EAC35-7066-4266-A863-8A0695EF88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01" name="AutoShape 37">
          <a:extLst>
            <a:ext uri="{FF2B5EF4-FFF2-40B4-BE49-F238E27FC236}">
              <a16:creationId xmlns:a16="http://schemas.microsoft.com/office/drawing/2014/main" id="{A2A01CF9-77C9-4FDE-AFC6-C7EC47A68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02" name="AutoShape 37">
          <a:extLst>
            <a:ext uri="{FF2B5EF4-FFF2-40B4-BE49-F238E27FC236}">
              <a16:creationId xmlns:a16="http://schemas.microsoft.com/office/drawing/2014/main" id="{D9BAD6AB-58E1-4DCF-AE56-CDE41E9A33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03" name="AutoShape 37">
          <a:extLst>
            <a:ext uri="{FF2B5EF4-FFF2-40B4-BE49-F238E27FC236}">
              <a16:creationId xmlns:a16="http://schemas.microsoft.com/office/drawing/2014/main" id="{A6D91328-115E-453D-BCCC-8E4993F38E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04" name="AutoShape 37">
          <a:extLst>
            <a:ext uri="{FF2B5EF4-FFF2-40B4-BE49-F238E27FC236}">
              <a16:creationId xmlns:a16="http://schemas.microsoft.com/office/drawing/2014/main" id="{89BCB2BD-5B52-4EAD-942B-DC2662AE14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05" name="AutoShape 37">
          <a:extLst>
            <a:ext uri="{FF2B5EF4-FFF2-40B4-BE49-F238E27FC236}">
              <a16:creationId xmlns:a16="http://schemas.microsoft.com/office/drawing/2014/main" id="{FDBFF761-625E-4009-B038-D4C3598FE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06" name="AutoShape 37">
          <a:extLst>
            <a:ext uri="{FF2B5EF4-FFF2-40B4-BE49-F238E27FC236}">
              <a16:creationId xmlns:a16="http://schemas.microsoft.com/office/drawing/2014/main" id="{CD3A0974-1833-498C-AFB8-9EB6B78B9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07" name="AutoShape 37">
          <a:extLst>
            <a:ext uri="{FF2B5EF4-FFF2-40B4-BE49-F238E27FC236}">
              <a16:creationId xmlns:a16="http://schemas.microsoft.com/office/drawing/2014/main" id="{56CAF36E-0C4D-41B3-A487-140F5CCFA9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08" name="AutoShape 37">
          <a:extLst>
            <a:ext uri="{FF2B5EF4-FFF2-40B4-BE49-F238E27FC236}">
              <a16:creationId xmlns:a16="http://schemas.microsoft.com/office/drawing/2014/main" id="{06FBE11D-091F-4B69-A096-DA9E472BEF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09" name="AutoShape 37">
          <a:extLst>
            <a:ext uri="{FF2B5EF4-FFF2-40B4-BE49-F238E27FC236}">
              <a16:creationId xmlns:a16="http://schemas.microsoft.com/office/drawing/2014/main" id="{4F87DFA2-FFB7-4644-A7EE-E86F3D855B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10" name="AutoShape 37">
          <a:extLst>
            <a:ext uri="{FF2B5EF4-FFF2-40B4-BE49-F238E27FC236}">
              <a16:creationId xmlns:a16="http://schemas.microsoft.com/office/drawing/2014/main" id="{F22C87B9-F560-4DED-A86F-3B1AF3D577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11" name="AutoShape 37">
          <a:extLst>
            <a:ext uri="{FF2B5EF4-FFF2-40B4-BE49-F238E27FC236}">
              <a16:creationId xmlns:a16="http://schemas.microsoft.com/office/drawing/2014/main" id="{3B58BD07-96C3-4C89-B403-55EE3296B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12" name="AutoShape 37">
          <a:extLst>
            <a:ext uri="{FF2B5EF4-FFF2-40B4-BE49-F238E27FC236}">
              <a16:creationId xmlns:a16="http://schemas.microsoft.com/office/drawing/2014/main" id="{7013207D-8729-44D6-9BB8-2BCEAF4B00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13" name="AutoShape 37">
          <a:extLst>
            <a:ext uri="{FF2B5EF4-FFF2-40B4-BE49-F238E27FC236}">
              <a16:creationId xmlns:a16="http://schemas.microsoft.com/office/drawing/2014/main" id="{4875974D-2DC8-43C4-AA33-CE6493BA51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14" name="AutoShape 37">
          <a:extLst>
            <a:ext uri="{FF2B5EF4-FFF2-40B4-BE49-F238E27FC236}">
              <a16:creationId xmlns:a16="http://schemas.microsoft.com/office/drawing/2014/main" id="{8218D8C9-D229-4ED8-AC20-21B8471492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15" name="AutoShape 37">
          <a:extLst>
            <a:ext uri="{FF2B5EF4-FFF2-40B4-BE49-F238E27FC236}">
              <a16:creationId xmlns:a16="http://schemas.microsoft.com/office/drawing/2014/main" id="{16EB684D-D7B3-4E41-994E-A78014D86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16" name="AutoShape 37">
          <a:extLst>
            <a:ext uri="{FF2B5EF4-FFF2-40B4-BE49-F238E27FC236}">
              <a16:creationId xmlns:a16="http://schemas.microsoft.com/office/drawing/2014/main" id="{625CE61F-4FE2-4B6D-9F45-4B2F958EA7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17" name="AutoShape 37">
          <a:extLst>
            <a:ext uri="{FF2B5EF4-FFF2-40B4-BE49-F238E27FC236}">
              <a16:creationId xmlns:a16="http://schemas.microsoft.com/office/drawing/2014/main" id="{756D27BE-5D0C-4EFB-A6BF-A1EFD73800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18" name="AutoShape 37">
          <a:extLst>
            <a:ext uri="{FF2B5EF4-FFF2-40B4-BE49-F238E27FC236}">
              <a16:creationId xmlns:a16="http://schemas.microsoft.com/office/drawing/2014/main" id="{03D9B7DA-0E5E-4EB7-9695-3B251092AF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19" name="AutoShape 37">
          <a:extLst>
            <a:ext uri="{FF2B5EF4-FFF2-40B4-BE49-F238E27FC236}">
              <a16:creationId xmlns:a16="http://schemas.microsoft.com/office/drawing/2014/main" id="{E4AB6E9C-9A1B-4070-892B-3649297129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20" name="AutoShape 37">
          <a:extLst>
            <a:ext uri="{FF2B5EF4-FFF2-40B4-BE49-F238E27FC236}">
              <a16:creationId xmlns:a16="http://schemas.microsoft.com/office/drawing/2014/main" id="{FC9E175E-A60E-4B57-88B0-80A3690108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21" name="AutoShape 37">
          <a:extLst>
            <a:ext uri="{FF2B5EF4-FFF2-40B4-BE49-F238E27FC236}">
              <a16:creationId xmlns:a16="http://schemas.microsoft.com/office/drawing/2014/main" id="{A22CF4B3-E49D-4322-8B5C-3BB970660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22" name="AutoShape 37">
          <a:extLst>
            <a:ext uri="{FF2B5EF4-FFF2-40B4-BE49-F238E27FC236}">
              <a16:creationId xmlns:a16="http://schemas.microsoft.com/office/drawing/2014/main" id="{13780619-FFEA-45BF-878F-9B55ECB9D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23" name="AutoShape 37">
          <a:extLst>
            <a:ext uri="{FF2B5EF4-FFF2-40B4-BE49-F238E27FC236}">
              <a16:creationId xmlns:a16="http://schemas.microsoft.com/office/drawing/2014/main" id="{E02FCCE5-EED6-44D8-B1FC-697AA9D28B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24" name="AutoShape 37">
          <a:extLst>
            <a:ext uri="{FF2B5EF4-FFF2-40B4-BE49-F238E27FC236}">
              <a16:creationId xmlns:a16="http://schemas.microsoft.com/office/drawing/2014/main" id="{29CB4846-894F-4CD2-88E1-CF35A6D5D3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25" name="AutoShape 37">
          <a:extLst>
            <a:ext uri="{FF2B5EF4-FFF2-40B4-BE49-F238E27FC236}">
              <a16:creationId xmlns:a16="http://schemas.microsoft.com/office/drawing/2014/main" id="{722C6E42-DDEA-4A57-BDCD-11211DBEAA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26" name="AutoShape 37">
          <a:extLst>
            <a:ext uri="{FF2B5EF4-FFF2-40B4-BE49-F238E27FC236}">
              <a16:creationId xmlns:a16="http://schemas.microsoft.com/office/drawing/2014/main" id="{B6F876B3-50DF-4F6F-BB00-E0C710F815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27" name="AutoShape 37">
          <a:extLst>
            <a:ext uri="{FF2B5EF4-FFF2-40B4-BE49-F238E27FC236}">
              <a16:creationId xmlns:a16="http://schemas.microsoft.com/office/drawing/2014/main" id="{DB70C3F9-235C-4F5C-ADC1-D95035FF16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28" name="AutoShape 37">
          <a:extLst>
            <a:ext uri="{FF2B5EF4-FFF2-40B4-BE49-F238E27FC236}">
              <a16:creationId xmlns:a16="http://schemas.microsoft.com/office/drawing/2014/main" id="{3266182B-52B5-48FB-AC79-1B222C7AA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29" name="AutoShape 37">
          <a:extLst>
            <a:ext uri="{FF2B5EF4-FFF2-40B4-BE49-F238E27FC236}">
              <a16:creationId xmlns:a16="http://schemas.microsoft.com/office/drawing/2014/main" id="{35234B4E-00DD-4FAE-992F-D5E1F2D7F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30" name="AutoShape 37">
          <a:extLst>
            <a:ext uri="{FF2B5EF4-FFF2-40B4-BE49-F238E27FC236}">
              <a16:creationId xmlns:a16="http://schemas.microsoft.com/office/drawing/2014/main" id="{93E6C928-921A-49A1-A647-0C5103EE87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31" name="AutoShape 37">
          <a:extLst>
            <a:ext uri="{FF2B5EF4-FFF2-40B4-BE49-F238E27FC236}">
              <a16:creationId xmlns:a16="http://schemas.microsoft.com/office/drawing/2014/main" id="{9771C14B-9E18-4860-9256-0D431AED5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32" name="AutoShape 37">
          <a:extLst>
            <a:ext uri="{FF2B5EF4-FFF2-40B4-BE49-F238E27FC236}">
              <a16:creationId xmlns:a16="http://schemas.microsoft.com/office/drawing/2014/main" id="{32F9079D-7EA1-4162-AC7D-41A6B00C00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33" name="AutoShape 37">
          <a:extLst>
            <a:ext uri="{FF2B5EF4-FFF2-40B4-BE49-F238E27FC236}">
              <a16:creationId xmlns:a16="http://schemas.microsoft.com/office/drawing/2014/main" id="{844542CE-B0EE-4FDA-A65E-F30DE9B898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34" name="AutoShape 37">
          <a:extLst>
            <a:ext uri="{FF2B5EF4-FFF2-40B4-BE49-F238E27FC236}">
              <a16:creationId xmlns:a16="http://schemas.microsoft.com/office/drawing/2014/main" id="{0855A676-2671-4A9A-A5D0-8B716C745D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35" name="AutoShape 37">
          <a:extLst>
            <a:ext uri="{FF2B5EF4-FFF2-40B4-BE49-F238E27FC236}">
              <a16:creationId xmlns:a16="http://schemas.microsoft.com/office/drawing/2014/main" id="{D024C951-3F27-4DF4-AA37-C45D82D68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36" name="AutoShape 37">
          <a:extLst>
            <a:ext uri="{FF2B5EF4-FFF2-40B4-BE49-F238E27FC236}">
              <a16:creationId xmlns:a16="http://schemas.microsoft.com/office/drawing/2014/main" id="{FE76DC04-0A60-475F-8BF4-9589523D6E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37" name="AutoShape 37">
          <a:extLst>
            <a:ext uri="{FF2B5EF4-FFF2-40B4-BE49-F238E27FC236}">
              <a16:creationId xmlns:a16="http://schemas.microsoft.com/office/drawing/2014/main" id="{63128A39-B236-4173-9E42-54984E52A4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38" name="AutoShape 37">
          <a:extLst>
            <a:ext uri="{FF2B5EF4-FFF2-40B4-BE49-F238E27FC236}">
              <a16:creationId xmlns:a16="http://schemas.microsoft.com/office/drawing/2014/main" id="{4159A097-A1F9-4A97-B4C3-1186E639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39" name="AutoShape 37">
          <a:extLst>
            <a:ext uri="{FF2B5EF4-FFF2-40B4-BE49-F238E27FC236}">
              <a16:creationId xmlns:a16="http://schemas.microsoft.com/office/drawing/2014/main" id="{C3940D3A-55B4-439B-BB70-1D68F46F95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40" name="AutoShape 37">
          <a:extLst>
            <a:ext uri="{FF2B5EF4-FFF2-40B4-BE49-F238E27FC236}">
              <a16:creationId xmlns:a16="http://schemas.microsoft.com/office/drawing/2014/main" id="{9AF6D83D-97A4-4BB1-8B97-40ADE7094F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41" name="AutoShape 37">
          <a:extLst>
            <a:ext uri="{FF2B5EF4-FFF2-40B4-BE49-F238E27FC236}">
              <a16:creationId xmlns:a16="http://schemas.microsoft.com/office/drawing/2014/main" id="{BA56A119-1BF7-4016-A03B-86764C114A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42" name="AutoShape 37">
          <a:extLst>
            <a:ext uri="{FF2B5EF4-FFF2-40B4-BE49-F238E27FC236}">
              <a16:creationId xmlns:a16="http://schemas.microsoft.com/office/drawing/2014/main" id="{63B0D6EB-50F1-4AAD-8CEF-368CFACDD1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43" name="AutoShape 37">
          <a:extLst>
            <a:ext uri="{FF2B5EF4-FFF2-40B4-BE49-F238E27FC236}">
              <a16:creationId xmlns:a16="http://schemas.microsoft.com/office/drawing/2014/main" id="{698BD888-E324-4890-ABE6-690DADF3E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44" name="AutoShape 37">
          <a:extLst>
            <a:ext uri="{FF2B5EF4-FFF2-40B4-BE49-F238E27FC236}">
              <a16:creationId xmlns:a16="http://schemas.microsoft.com/office/drawing/2014/main" id="{5E204A9D-FFB6-4511-8BAE-09CAD1B41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45" name="AutoShape 37">
          <a:extLst>
            <a:ext uri="{FF2B5EF4-FFF2-40B4-BE49-F238E27FC236}">
              <a16:creationId xmlns:a16="http://schemas.microsoft.com/office/drawing/2014/main" id="{2BC7CA61-4B93-48BE-903C-E60638AD6B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46" name="AutoShape 37">
          <a:extLst>
            <a:ext uri="{FF2B5EF4-FFF2-40B4-BE49-F238E27FC236}">
              <a16:creationId xmlns:a16="http://schemas.microsoft.com/office/drawing/2014/main" id="{867D608E-C9BC-4852-B120-0D3832ACB7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47" name="AutoShape 37">
          <a:extLst>
            <a:ext uri="{FF2B5EF4-FFF2-40B4-BE49-F238E27FC236}">
              <a16:creationId xmlns:a16="http://schemas.microsoft.com/office/drawing/2014/main" id="{5E924F98-B4D0-402A-89BD-9E4D7BB007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48" name="AutoShape 37">
          <a:extLst>
            <a:ext uri="{FF2B5EF4-FFF2-40B4-BE49-F238E27FC236}">
              <a16:creationId xmlns:a16="http://schemas.microsoft.com/office/drawing/2014/main" id="{30AAF323-07D1-402C-BF68-B1E5CDD6A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49" name="AutoShape 37">
          <a:extLst>
            <a:ext uri="{FF2B5EF4-FFF2-40B4-BE49-F238E27FC236}">
              <a16:creationId xmlns:a16="http://schemas.microsoft.com/office/drawing/2014/main" id="{5E69490F-506F-40C8-9DCA-05A84F999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50" name="AutoShape 37">
          <a:extLst>
            <a:ext uri="{FF2B5EF4-FFF2-40B4-BE49-F238E27FC236}">
              <a16:creationId xmlns:a16="http://schemas.microsoft.com/office/drawing/2014/main" id="{5ABCCB26-9F73-4BD5-817C-170E28A30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51" name="AutoShape 37">
          <a:extLst>
            <a:ext uri="{FF2B5EF4-FFF2-40B4-BE49-F238E27FC236}">
              <a16:creationId xmlns:a16="http://schemas.microsoft.com/office/drawing/2014/main" id="{4BF8AFAF-64E6-443D-85BD-704CF0B287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52" name="AutoShape 37">
          <a:extLst>
            <a:ext uri="{FF2B5EF4-FFF2-40B4-BE49-F238E27FC236}">
              <a16:creationId xmlns:a16="http://schemas.microsoft.com/office/drawing/2014/main" id="{1A1E45B0-3363-4EC4-85A0-15409BB23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53" name="AutoShape 37">
          <a:extLst>
            <a:ext uri="{FF2B5EF4-FFF2-40B4-BE49-F238E27FC236}">
              <a16:creationId xmlns:a16="http://schemas.microsoft.com/office/drawing/2014/main" id="{2A2A25FD-642B-4C67-A2FB-C3FEB44EB8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54" name="AutoShape 37">
          <a:extLst>
            <a:ext uri="{FF2B5EF4-FFF2-40B4-BE49-F238E27FC236}">
              <a16:creationId xmlns:a16="http://schemas.microsoft.com/office/drawing/2014/main" id="{05611BA6-57AB-4023-AD76-06074AE435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55" name="AutoShape 37">
          <a:extLst>
            <a:ext uri="{FF2B5EF4-FFF2-40B4-BE49-F238E27FC236}">
              <a16:creationId xmlns:a16="http://schemas.microsoft.com/office/drawing/2014/main" id="{55FB188D-D035-457E-9788-312CCE8E1A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56" name="AutoShape 37">
          <a:extLst>
            <a:ext uri="{FF2B5EF4-FFF2-40B4-BE49-F238E27FC236}">
              <a16:creationId xmlns:a16="http://schemas.microsoft.com/office/drawing/2014/main" id="{B2D5B923-78D4-42D7-87A0-274A6B263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57" name="AutoShape 37">
          <a:extLst>
            <a:ext uri="{FF2B5EF4-FFF2-40B4-BE49-F238E27FC236}">
              <a16:creationId xmlns:a16="http://schemas.microsoft.com/office/drawing/2014/main" id="{1E4370A9-B02E-472C-B2D3-BEEF0BDFE6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58" name="AutoShape 37">
          <a:extLst>
            <a:ext uri="{FF2B5EF4-FFF2-40B4-BE49-F238E27FC236}">
              <a16:creationId xmlns:a16="http://schemas.microsoft.com/office/drawing/2014/main" id="{90043792-DDEA-4358-9858-1437EFCEFC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59" name="AutoShape 37">
          <a:extLst>
            <a:ext uri="{FF2B5EF4-FFF2-40B4-BE49-F238E27FC236}">
              <a16:creationId xmlns:a16="http://schemas.microsoft.com/office/drawing/2014/main" id="{C8950AEE-66E3-436A-B604-DEF607D2E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60" name="AutoShape 37">
          <a:extLst>
            <a:ext uri="{FF2B5EF4-FFF2-40B4-BE49-F238E27FC236}">
              <a16:creationId xmlns:a16="http://schemas.microsoft.com/office/drawing/2014/main" id="{1E75F98E-B9E9-4EDA-A9CF-32322A92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61" name="AutoShape 37">
          <a:extLst>
            <a:ext uri="{FF2B5EF4-FFF2-40B4-BE49-F238E27FC236}">
              <a16:creationId xmlns:a16="http://schemas.microsoft.com/office/drawing/2014/main" id="{CE4F208C-6B99-43F4-8FCB-A547A3424D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62" name="AutoShape 37">
          <a:extLst>
            <a:ext uri="{FF2B5EF4-FFF2-40B4-BE49-F238E27FC236}">
              <a16:creationId xmlns:a16="http://schemas.microsoft.com/office/drawing/2014/main" id="{9CAFEC45-BF9D-43D4-873C-454B5EAC56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63" name="AutoShape 37">
          <a:extLst>
            <a:ext uri="{FF2B5EF4-FFF2-40B4-BE49-F238E27FC236}">
              <a16:creationId xmlns:a16="http://schemas.microsoft.com/office/drawing/2014/main" id="{41EA48BF-B566-4112-A7B2-26550B9FA8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64" name="AutoShape 37">
          <a:extLst>
            <a:ext uri="{FF2B5EF4-FFF2-40B4-BE49-F238E27FC236}">
              <a16:creationId xmlns:a16="http://schemas.microsoft.com/office/drawing/2014/main" id="{82356F24-9B42-47D4-BE1B-EDF1C7C87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65" name="AutoShape 37">
          <a:extLst>
            <a:ext uri="{FF2B5EF4-FFF2-40B4-BE49-F238E27FC236}">
              <a16:creationId xmlns:a16="http://schemas.microsoft.com/office/drawing/2014/main" id="{C4788074-0505-4EF3-9E0A-F5193DD1DB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66" name="AutoShape 37">
          <a:extLst>
            <a:ext uri="{FF2B5EF4-FFF2-40B4-BE49-F238E27FC236}">
              <a16:creationId xmlns:a16="http://schemas.microsoft.com/office/drawing/2014/main" id="{8E219799-5B23-4464-ACC8-C2163D00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67" name="AutoShape 37">
          <a:extLst>
            <a:ext uri="{FF2B5EF4-FFF2-40B4-BE49-F238E27FC236}">
              <a16:creationId xmlns:a16="http://schemas.microsoft.com/office/drawing/2014/main" id="{9FDF79BF-B641-49CA-8B08-8CAE90CB7A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68" name="AutoShape 37">
          <a:extLst>
            <a:ext uri="{FF2B5EF4-FFF2-40B4-BE49-F238E27FC236}">
              <a16:creationId xmlns:a16="http://schemas.microsoft.com/office/drawing/2014/main" id="{9A48AE6B-FF01-40E2-A1F8-B2941229B4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69" name="AutoShape 37">
          <a:extLst>
            <a:ext uri="{FF2B5EF4-FFF2-40B4-BE49-F238E27FC236}">
              <a16:creationId xmlns:a16="http://schemas.microsoft.com/office/drawing/2014/main" id="{332051A5-7DDA-4D38-8601-A65C52B5E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70" name="AutoShape 37">
          <a:extLst>
            <a:ext uri="{FF2B5EF4-FFF2-40B4-BE49-F238E27FC236}">
              <a16:creationId xmlns:a16="http://schemas.microsoft.com/office/drawing/2014/main" id="{F88C1EDD-9A73-4591-8AF5-6C00BD972F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71" name="AutoShape 37">
          <a:extLst>
            <a:ext uri="{FF2B5EF4-FFF2-40B4-BE49-F238E27FC236}">
              <a16:creationId xmlns:a16="http://schemas.microsoft.com/office/drawing/2014/main" id="{23A5448D-8B0D-4C27-9195-3EC6449F8B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72" name="AutoShape 37">
          <a:extLst>
            <a:ext uri="{FF2B5EF4-FFF2-40B4-BE49-F238E27FC236}">
              <a16:creationId xmlns:a16="http://schemas.microsoft.com/office/drawing/2014/main" id="{BC63260B-C524-430D-A717-D8EC6A58C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73" name="AutoShape 37">
          <a:extLst>
            <a:ext uri="{FF2B5EF4-FFF2-40B4-BE49-F238E27FC236}">
              <a16:creationId xmlns:a16="http://schemas.microsoft.com/office/drawing/2014/main" id="{185C712D-80BB-46FF-B3D9-9C80FA0C0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74" name="AutoShape 37">
          <a:extLst>
            <a:ext uri="{FF2B5EF4-FFF2-40B4-BE49-F238E27FC236}">
              <a16:creationId xmlns:a16="http://schemas.microsoft.com/office/drawing/2014/main" id="{A05AF893-21B7-4F2C-A7A2-21DD395611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75" name="AutoShape 37">
          <a:extLst>
            <a:ext uri="{FF2B5EF4-FFF2-40B4-BE49-F238E27FC236}">
              <a16:creationId xmlns:a16="http://schemas.microsoft.com/office/drawing/2014/main" id="{B4266B12-5C0E-43DC-B339-AB4B89D750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676" name="AutoShape 37">
          <a:extLst>
            <a:ext uri="{FF2B5EF4-FFF2-40B4-BE49-F238E27FC236}">
              <a16:creationId xmlns:a16="http://schemas.microsoft.com/office/drawing/2014/main" id="{49CB6ABD-E656-44EB-BF04-980FC412AF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77" name="AutoShape 37">
          <a:extLst>
            <a:ext uri="{FF2B5EF4-FFF2-40B4-BE49-F238E27FC236}">
              <a16:creationId xmlns:a16="http://schemas.microsoft.com/office/drawing/2014/main" id="{21092E8A-909D-44A0-9B81-388523F939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78" name="AutoShape 37">
          <a:extLst>
            <a:ext uri="{FF2B5EF4-FFF2-40B4-BE49-F238E27FC236}">
              <a16:creationId xmlns:a16="http://schemas.microsoft.com/office/drawing/2014/main" id="{1649D83B-B3BD-4CD1-9BC8-725D3848F4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679" name="AutoShape 37">
          <a:extLst>
            <a:ext uri="{FF2B5EF4-FFF2-40B4-BE49-F238E27FC236}">
              <a16:creationId xmlns:a16="http://schemas.microsoft.com/office/drawing/2014/main" id="{FCEF69FB-7D15-4BF9-A737-745E1583D2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80" name="AutoShape 37">
          <a:extLst>
            <a:ext uri="{FF2B5EF4-FFF2-40B4-BE49-F238E27FC236}">
              <a16:creationId xmlns:a16="http://schemas.microsoft.com/office/drawing/2014/main" id="{2D075123-A5E0-46B5-AC85-85418109F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681" name="AutoShape 37">
          <a:extLst>
            <a:ext uri="{FF2B5EF4-FFF2-40B4-BE49-F238E27FC236}">
              <a16:creationId xmlns:a16="http://schemas.microsoft.com/office/drawing/2014/main" id="{079CEDE3-3E05-4DDD-A5C1-B06023B488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82" name="AutoShape 37">
          <a:extLst>
            <a:ext uri="{FF2B5EF4-FFF2-40B4-BE49-F238E27FC236}">
              <a16:creationId xmlns:a16="http://schemas.microsoft.com/office/drawing/2014/main" id="{7E99E3C2-A0A3-4AE9-B2E2-5669CF3B9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83" name="AutoShape 37">
          <a:extLst>
            <a:ext uri="{FF2B5EF4-FFF2-40B4-BE49-F238E27FC236}">
              <a16:creationId xmlns:a16="http://schemas.microsoft.com/office/drawing/2014/main" id="{E9965989-22BB-40C4-AD90-37182A85B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84" name="AutoShape 37">
          <a:extLst>
            <a:ext uri="{FF2B5EF4-FFF2-40B4-BE49-F238E27FC236}">
              <a16:creationId xmlns:a16="http://schemas.microsoft.com/office/drawing/2014/main" id="{F856CC9F-384C-4873-B6D6-55D0105023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685" name="AutoShape 37">
          <a:extLst>
            <a:ext uri="{FF2B5EF4-FFF2-40B4-BE49-F238E27FC236}">
              <a16:creationId xmlns:a16="http://schemas.microsoft.com/office/drawing/2014/main" id="{F4218C95-3519-4762-AEFC-284C2277EA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86" name="AutoShape 37">
          <a:extLst>
            <a:ext uri="{FF2B5EF4-FFF2-40B4-BE49-F238E27FC236}">
              <a16:creationId xmlns:a16="http://schemas.microsoft.com/office/drawing/2014/main" id="{1334DDC3-D13B-41CA-AD36-B0CE7FC705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687" name="AutoShape 37">
          <a:extLst>
            <a:ext uri="{FF2B5EF4-FFF2-40B4-BE49-F238E27FC236}">
              <a16:creationId xmlns:a16="http://schemas.microsoft.com/office/drawing/2014/main" id="{9D57C4C7-FB2E-4895-AE84-EF1479E3F5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688" name="AutoShape 37">
          <a:extLst>
            <a:ext uri="{FF2B5EF4-FFF2-40B4-BE49-F238E27FC236}">
              <a16:creationId xmlns:a16="http://schemas.microsoft.com/office/drawing/2014/main" id="{08B4821D-0224-4DC3-9D17-3A9DAEA592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89" name="AutoShape 37">
          <a:extLst>
            <a:ext uri="{FF2B5EF4-FFF2-40B4-BE49-F238E27FC236}">
              <a16:creationId xmlns:a16="http://schemas.microsoft.com/office/drawing/2014/main" id="{F3E19660-12DA-4172-9444-56A4D27636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690" name="AutoShape 37">
          <a:extLst>
            <a:ext uri="{FF2B5EF4-FFF2-40B4-BE49-F238E27FC236}">
              <a16:creationId xmlns:a16="http://schemas.microsoft.com/office/drawing/2014/main" id="{1350AD37-E29D-4C82-87F0-81CFCC9832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91" name="AutoShape 37">
          <a:extLst>
            <a:ext uri="{FF2B5EF4-FFF2-40B4-BE49-F238E27FC236}">
              <a16:creationId xmlns:a16="http://schemas.microsoft.com/office/drawing/2014/main" id="{2B8FF34B-9666-4C1E-8D13-2FE9E111F8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692" name="AutoShape 37">
          <a:extLst>
            <a:ext uri="{FF2B5EF4-FFF2-40B4-BE49-F238E27FC236}">
              <a16:creationId xmlns:a16="http://schemas.microsoft.com/office/drawing/2014/main" id="{009159DF-D3A6-4ECE-A424-4B6947F95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693" name="AutoShape 37">
          <a:extLst>
            <a:ext uri="{FF2B5EF4-FFF2-40B4-BE49-F238E27FC236}">
              <a16:creationId xmlns:a16="http://schemas.microsoft.com/office/drawing/2014/main" id="{E569EA1F-CD3E-403E-A955-F3EBC8254C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694" name="AutoShape 37">
          <a:extLst>
            <a:ext uri="{FF2B5EF4-FFF2-40B4-BE49-F238E27FC236}">
              <a16:creationId xmlns:a16="http://schemas.microsoft.com/office/drawing/2014/main" id="{54ED0F8D-B8D9-4441-AF4D-CA2886AFFE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95" name="AutoShape 37">
          <a:extLst>
            <a:ext uri="{FF2B5EF4-FFF2-40B4-BE49-F238E27FC236}">
              <a16:creationId xmlns:a16="http://schemas.microsoft.com/office/drawing/2014/main" id="{F09243EA-B3C8-44FF-A679-E757831D50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696" name="AutoShape 37">
          <a:extLst>
            <a:ext uri="{FF2B5EF4-FFF2-40B4-BE49-F238E27FC236}">
              <a16:creationId xmlns:a16="http://schemas.microsoft.com/office/drawing/2014/main" id="{D4F565B7-5056-4ACC-925D-5B9A39D232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697" name="AutoShape 37">
          <a:extLst>
            <a:ext uri="{FF2B5EF4-FFF2-40B4-BE49-F238E27FC236}">
              <a16:creationId xmlns:a16="http://schemas.microsoft.com/office/drawing/2014/main" id="{0E103B72-255F-47E3-ADAA-C723AB88F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698" name="AutoShape 37">
          <a:extLst>
            <a:ext uri="{FF2B5EF4-FFF2-40B4-BE49-F238E27FC236}">
              <a16:creationId xmlns:a16="http://schemas.microsoft.com/office/drawing/2014/main" id="{DE5C9A6D-5BB4-4118-9AA2-346BD5AB79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699" name="AutoShape 37">
          <a:extLst>
            <a:ext uri="{FF2B5EF4-FFF2-40B4-BE49-F238E27FC236}">
              <a16:creationId xmlns:a16="http://schemas.microsoft.com/office/drawing/2014/main" id="{04CA0DB3-7319-4E92-AC4A-D60A82F38A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00" name="AutoShape 37">
          <a:extLst>
            <a:ext uri="{FF2B5EF4-FFF2-40B4-BE49-F238E27FC236}">
              <a16:creationId xmlns:a16="http://schemas.microsoft.com/office/drawing/2014/main" id="{D8504720-FF6D-4529-9D33-F460A993C4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01" name="AutoShape 37">
          <a:extLst>
            <a:ext uri="{FF2B5EF4-FFF2-40B4-BE49-F238E27FC236}">
              <a16:creationId xmlns:a16="http://schemas.microsoft.com/office/drawing/2014/main" id="{EAB6B579-3B35-479B-BA13-78D210A2E8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02" name="AutoShape 37">
          <a:extLst>
            <a:ext uri="{FF2B5EF4-FFF2-40B4-BE49-F238E27FC236}">
              <a16:creationId xmlns:a16="http://schemas.microsoft.com/office/drawing/2014/main" id="{313DB10A-9F03-4F06-9F97-E17465EA85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03" name="AutoShape 37">
          <a:extLst>
            <a:ext uri="{FF2B5EF4-FFF2-40B4-BE49-F238E27FC236}">
              <a16:creationId xmlns:a16="http://schemas.microsoft.com/office/drawing/2014/main" id="{E1EC1CB7-3433-48E4-80B6-BA37556952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04" name="AutoShape 37">
          <a:extLst>
            <a:ext uri="{FF2B5EF4-FFF2-40B4-BE49-F238E27FC236}">
              <a16:creationId xmlns:a16="http://schemas.microsoft.com/office/drawing/2014/main" id="{F600A122-28F7-47D9-ABF0-DA1360432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05" name="AutoShape 37">
          <a:extLst>
            <a:ext uri="{FF2B5EF4-FFF2-40B4-BE49-F238E27FC236}">
              <a16:creationId xmlns:a16="http://schemas.microsoft.com/office/drawing/2014/main" id="{83E4C803-2C75-4D8D-A0D0-93B44E0F4B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06" name="AutoShape 37">
          <a:extLst>
            <a:ext uri="{FF2B5EF4-FFF2-40B4-BE49-F238E27FC236}">
              <a16:creationId xmlns:a16="http://schemas.microsoft.com/office/drawing/2014/main" id="{C37CB256-507E-402C-85C9-26AB6E156C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07" name="AutoShape 37">
          <a:extLst>
            <a:ext uri="{FF2B5EF4-FFF2-40B4-BE49-F238E27FC236}">
              <a16:creationId xmlns:a16="http://schemas.microsoft.com/office/drawing/2014/main" id="{52DE351F-744E-479F-BAA4-7FBD59CB23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708" name="AutoShape 37">
          <a:extLst>
            <a:ext uri="{FF2B5EF4-FFF2-40B4-BE49-F238E27FC236}">
              <a16:creationId xmlns:a16="http://schemas.microsoft.com/office/drawing/2014/main" id="{63351063-EE26-4F17-A724-3FB34570C4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09" name="AutoShape 37">
          <a:extLst>
            <a:ext uri="{FF2B5EF4-FFF2-40B4-BE49-F238E27FC236}">
              <a16:creationId xmlns:a16="http://schemas.microsoft.com/office/drawing/2014/main" id="{763CFFB4-7738-48AD-AD7C-B63B3D642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710" name="AutoShape 37">
          <a:extLst>
            <a:ext uri="{FF2B5EF4-FFF2-40B4-BE49-F238E27FC236}">
              <a16:creationId xmlns:a16="http://schemas.microsoft.com/office/drawing/2014/main" id="{931B51C3-C389-430A-8391-D8EACA207F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711" name="AutoShape 37">
          <a:extLst>
            <a:ext uri="{FF2B5EF4-FFF2-40B4-BE49-F238E27FC236}">
              <a16:creationId xmlns:a16="http://schemas.microsoft.com/office/drawing/2014/main" id="{BB3B05EA-754F-4B82-BC3B-F0E303AB2B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12" name="AutoShape 37">
          <a:extLst>
            <a:ext uri="{FF2B5EF4-FFF2-40B4-BE49-F238E27FC236}">
              <a16:creationId xmlns:a16="http://schemas.microsoft.com/office/drawing/2014/main" id="{917BC3CE-FEFC-48DB-AE0F-883939697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713" name="AutoShape 37">
          <a:extLst>
            <a:ext uri="{FF2B5EF4-FFF2-40B4-BE49-F238E27FC236}">
              <a16:creationId xmlns:a16="http://schemas.microsoft.com/office/drawing/2014/main" id="{FD23C7EA-9E22-411F-8108-044D722B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14" name="AutoShape 37">
          <a:extLst>
            <a:ext uri="{FF2B5EF4-FFF2-40B4-BE49-F238E27FC236}">
              <a16:creationId xmlns:a16="http://schemas.microsoft.com/office/drawing/2014/main" id="{C5905193-E5A5-4EA0-A25D-C1BAE293F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715" name="AutoShape 37">
          <a:extLst>
            <a:ext uri="{FF2B5EF4-FFF2-40B4-BE49-F238E27FC236}">
              <a16:creationId xmlns:a16="http://schemas.microsoft.com/office/drawing/2014/main" id="{B8EE0372-C304-42B3-BC76-A935905E44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716" name="AutoShape 37">
          <a:extLst>
            <a:ext uri="{FF2B5EF4-FFF2-40B4-BE49-F238E27FC236}">
              <a16:creationId xmlns:a16="http://schemas.microsoft.com/office/drawing/2014/main" id="{796D4D49-E1A8-484E-B60A-EAD0AE766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717" name="AutoShape 37">
          <a:extLst>
            <a:ext uri="{FF2B5EF4-FFF2-40B4-BE49-F238E27FC236}">
              <a16:creationId xmlns:a16="http://schemas.microsoft.com/office/drawing/2014/main" id="{4108ABE5-AAE9-483B-B323-1BB0B54C0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18" name="AutoShape 37">
          <a:extLst>
            <a:ext uri="{FF2B5EF4-FFF2-40B4-BE49-F238E27FC236}">
              <a16:creationId xmlns:a16="http://schemas.microsoft.com/office/drawing/2014/main" id="{B291D48A-FE2A-47F7-BFFB-7191E0478F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719" name="AutoShape 37">
          <a:extLst>
            <a:ext uri="{FF2B5EF4-FFF2-40B4-BE49-F238E27FC236}">
              <a16:creationId xmlns:a16="http://schemas.microsoft.com/office/drawing/2014/main" id="{AFE478CA-66D8-4628-BB11-F942C0631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20" name="AutoShape 37">
          <a:extLst>
            <a:ext uri="{FF2B5EF4-FFF2-40B4-BE49-F238E27FC236}">
              <a16:creationId xmlns:a16="http://schemas.microsoft.com/office/drawing/2014/main" id="{EAEFD79F-F247-45E4-BE0D-702727DB64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21" name="AutoShape 37">
          <a:extLst>
            <a:ext uri="{FF2B5EF4-FFF2-40B4-BE49-F238E27FC236}">
              <a16:creationId xmlns:a16="http://schemas.microsoft.com/office/drawing/2014/main" id="{2F642C6A-D768-4F6B-9C78-2704EF3C8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722" name="AutoShape 37">
          <a:extLst>
            <a:ext uri="{FF2B5EF4-FFF2-40B4-BE49-F238E27FC236}">
              <a16:creationId xmlns:a16="http://schemas.microsoft.com/office/drawing/2014/main" id="{4185AD45-0DC9-4150-B141-D1A2CCBBBA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23" name="AutoShape 37">
          <a:extLst>
            <a:ext uri="{FF2B5EF4-FFF2-40B4-BE49-F238E27FC236}">
              <a16:creationId xmlns:a16="http://schemas.microsoft.com/office/drawing/2014/main" id="{1672C243-9EED-4460-8355-73324777B0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724" name="AutoShape 37">
          <a:extLst>
            <a:ext uri="{FF2B5EF4-FFF2-40B4-BE49-F238E27FC236}">
              <a16:creationId xmlns:a16="http://schemas.microsoft.com/office/drawing/2014/main" id="{C23BB94B-9BF3-4F21-B2F7-C6CC2601C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25" name="AutoShape 37">
          <a:extLst>
            <a:ext uri="{FF2B5EF4-FFF2-40B4-BE49-F238E27FC236}">
              <a16:creationId xmlns:a16="http://schemas.microsoft.com/office/drawing/2014/main" id="{D912D1FA-C895-41B6-A89A-5F8255F0CC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26" name="AutoShape 37">
          <a:extLst>
            <a:ext uri="{FF2B5EF4-FFF2-40B4-BE49-F238E27FC236}">
              <a16:creationId xmlns:a16="http://schemas.microsoft.com/office/drawing/2014/main" id="{45E13C6E-3A0F-42F9-AB55-2389A31F6B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27" name="AutoShape 37">
          <a:extLst>
            <a:ext uri="{FF2B5EF4-FFF2-40B4-BE49-F238E27FC236}">
              <a16:creationId xmlns:a16="http://schemas.microsoft.com/office/drawing/2014/main" id="{B852F134-3073-46D4-8DA6-12110C733C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728" name="AutoShape 37">
          <a:extLst>
            <a:ext uri="{FF2B5EF4-FFF2-40B4-BE49-F238E27FC236}">
              <a16:creationId xmlns:a16="http://schemas.microsoft.com/office/drawing/2014/main" id="{707585C3-8F90-40EA-9B5E-99E7F6A90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29" name="AutoShape 37">
          <a:extLst>
            <a:ext uri="{FF2B5EF4-FFF2-40B4-BE49-F238E27FC236}">
              <a16:creationId xmlns:a16="http://schemas.microsoft.com/office/drawing/2014/main" id="{1E6B326B-ECE2-45FE-881F-EC7B70E49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30" name="AutoShape 37">
          <a:extLst>
            <a:ext uri="{FF2B5EF4-FFF2-40B4-BE49-F238E27FC236}">
              <a16:creationId xmlns:a16="http://schemas.microsoft.com/office/drawing/2014/main" id="{499A3BF1-6C9F-4325-850A-7352F8F7EE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731" name="AutoShape 37">
          <a:extLst>
            <a:ext uri="{FF2B5EF4-FFF2-40B4-BE49-F238E27FC236}">
              <a16:creationId xmlns:a16="http://schemas.microsoft.com/office/drawing/2014/main" id="{D6D276CA-EEED-4CC0-8219-0134D926D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32" name="AutoShape 37">
          <a:extLst>
            <a:ext uri="{FF2B5EF4-FFF2-40B4-BE49-F238E27FC236}">
              <a16:creationId xmlns:a16="http://schemas.microsoft.com/office/drawing/2014/main" id="{73979DB3-52FB-4BD3-9301-DFC7E21D5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33" name="AutoShape 37">
          <a:extLst>
            <a:ext uri="{FF2B5EF4-FFF2-40B4-BE49-F238E27FC236}">
              <a16:creationId xmlns:a16="http://schemas.microsoft.com/office/drawing/2014/main" id="{3CB04C55-3834-464F-8836-C2A85890CC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734" name="AutoShape 37">
          <a:extLst>
            <a:ext uri="{FF2B5EF4-FFF2-40B4-BE49-F238E27FC236}">
              <a16:creationId xmlns:a16="http://schemas.microsoft.com/office/drawing/2014/main" id="{DAAB9BDE-C219-4F8A-896A-5524F15B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35" name="AutoShape 37">
          <a:extLst>
            <a:ext uri="{FF2B5EF4-FFF2-40B4-BE49-F238E27FC236}">
              <a16:creationId xmlns:a16="http://schemas.microsoft.com/office/drawing/2014/main" id="{BD1364C2-1688-4168-BF13-12FA6864B1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736" name="AutoShape 37">
          <a:extLst>
            <a:ext uri="{FF2B5EF4-FFF2-40B4-BE49-F238E27FC236}">
              <a16:creationId xmlns:a16="http://schemas.microsoft.com/office/drawing/2014/main" id="{2A67DFE8-2C7A-4548-AED2-3D5D3D9792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37" name="AutoShape 37">
          <a:extLst>
            <a:ext uri="{FF2B5EF4-FFF2-40B4-BE49-F238E27FC236}">
              <a16:creationId xmlns:a16="http://schemas.microsoft.com/office/drawing/2014/main" id="{4426F3BE-57DF-4217-81A8-C9359DD9E1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38" name="AutoShape 37">
          <a:extLst>
            <a:ext uri="{FF2B5EF4-FFF2-40B4-BE49-F238E27FC236}">
              <a16:creationId xmlns:a16="http://schemas.microsoft.com/office/drawing/2014/main" id="{4CAC7603-026C-412C-B4C0-DFA07BAF3F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39" name="AutoShape 37">
          <a:extLst>
            <a:ext uri="{FF2B5EF4-FFF2-40B4-BE49-F238E27FC236}">
              <a16:creationId xmlns:a16="http://schemas.microsoft.com/office/drawing/2014/main" id="{34ADA46F-C4DA-452C-9363-39B92164B7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740" name="AutoShape 37">
          <a:extLst>
            <a:ext uri="{FF2B5EF4-FFF2-40B4-BE49-F238E27FC236}">
              <a16:creationId xmlns:a16="http://schemas.microsoft.com/office/drawing/2014/main" id="{FD3B2A4A-53C9-4C1B-87CF-D5A388CB41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41" name="AutoShape 37">
          <a:extLst>
            <a:ext uri="{FF2B5EF4-FFF2-40B4-BE49-F238E27FC236}">
              <a16:creationId xmlns:a16="http://schemas.microsoft.com/office/drawing/2014/main" id="{15931C19-2CAF-45F2-892E-9F292F17E9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742" name="AutoShape 37">
          <a:extLst>
            <a:ext uri="{FF2B5EF4-FFF2-40B4-BE49-F238E27FC236}">
              <a16:creationId xmlns:a16="http://schemas.microsoft.com/office/drawing/2014/main" id="{7AB4BB7F-FD44-4EDB-94EA-C0ED777000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743" name="AutoShape 37">
          <a:extLst>
            <a:ext uri="{FF2B5EF4-FFF2-40B4-BE49-F238E27FC236}">
              <a16:creationId xmlns:a16="http://schemas.microsoft.com/office/drawing/2014/main" id="{F301AF89-8163-41BA-A65A-57C14B555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44" name="AutoShape 37">
          <a:extLst>
            <a:ext uri="{FF2B5EF4-FFF2-40B4-BE49-F238E27FC236}">
              <a16:creationId xmlns:a16="http://schemas.microsoft.com/office/drawing/2014/main" id="{521BEA16-8E41-4383-9DD6-B5E577FE64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745" name="AutoShape 37">
          <a:extLst>
            <a:ext uri="{FF2B5EF4-FFF2-40B4-BE49-F238E27FC236}">
              <a16:creationId xmlns:a16="http://schemas.microsoft.com/office/drawing/2014/main" id="{33869743-BE26-4C29-826A-066DA1F1B2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46" name="AutoShape 37">
          <a:extLst>
            <a:ext uri="{FF2B5EF4-FFF2-40B4-BE49-F238E27FC236}">
              <a16:creationId xmlns:a16="http://schemas.microsoft.com/office/drawing/2014/main" id="{B2954A3E-EC22-4FC5-9662-2AB336F94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747" name="AutoShape 37">
          <a:extLst>
            <a:ext uri="{FF2B5EF4-FFF2-40B4-BE49-F238E27FC236}">
              <a16:creationId xmlns:a16="http://schemas.microsoft.com/office/drawing/2014/main" id="{45EFE713-BFEE-4212-8382-CCAFE95E5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748" name="AutoShape 37">
          <a:extLst>
            <a:ext uri="{FF2B5EF4-FFF2-40B4-BE49-F238E27FC236}">
              <a16:creationId xmlns:a16="http://schemas.microsoft.com/office/drawing/2014/main" id="{F0992D2F-4FCC-4B6A-865E-E930D2A99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749" name="AutoShape 37">
          <a:extLst>
            <a:ext uri="{FF2B5EF4-FFF2-40B4-BE49-F238E27FC236}">
              <a16:creationId xmlns:a16="http://schemas.microsoft.com/office/drawing/2014/main" id="{693F9FE2-1E95-4427-BBD8-9B09231398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50" name="AutoShape 37">
          <a:extLst>
            <a:ext uri="{FF2B5EF4-FFF2-40B4-BE49-F238E27FC236}">
              <a16:creationId xmlns:a16="http://schemas.microsoft.com/office/drawing/2014/main" id="{25E2910C-C826-4274-A73F-6291065D1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751" name="AutoShape 37">
          <a:extLst>
            <a:ext uri="{FF2B5EF4-FFF2-40B4-BE49-F238E27FC236}">
              <a16:creationId xmlns:a16="http://schemas.microsoft.com/office/drawing/2014/main" id="{F220C1C8-806A-4F91-9931-82536B3D64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52" name="AutoShape 37">
          <a:extLst>
            <a:ext uri="{FF2B5EF4-FFF2-40B4-BE49-F238E27FC236}">
              <a16:creationId xmlns:a16="http://schemas.microsoft.com/office/drawing/2014/main" id="{E5407990-0BB9-4C35-A951-8B9D3D1C2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753" name="AutoShape 37">
          <a:extLst>
            <a:ext uri="{FF2B5EF4-FFF2-40B4-BE49-F238E27FC236}">
              <a16:creationId xmlns:a16="http://schemas.microsoft.com/office/drawing/2014/main" id="{F6EA2DD2-31AD-4ADE-B79B-840AEFE26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754" name="AutoShape 37">
          <a:extLst>
            <a:ext uri="{FF2B5EF4-FFF2-40B4-BE49-F238E27FC236}">
              <a16:creationId xmlns:a16="http://schemas.microsoft.com/office/drawing/2014/main" id="{54690918-6D32-4704-A271-0427F3B5FD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55" name="AutoShape 37">
          <a:extLst>
            <a:ext uri="{FF2B5EF4-FFF2-40B4-BE49-F238E27FC236}">
              <a16:creationId xmlns:a16="http://schemas.microsoft.com/office/drawing/2014/main" id="{EE01A9DB-5518-4029-8DC1-D4763A7FC9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756" name="AutoShape 37">
          <a:extLst>
            <a:ext uri="{FF2B5EF4-FFF2-40B4-BE49-F238E27FC236}">
              <a16:creationId xmlns:a16="http://schemas.microsoft.com/office/drawing/2014/main" id="{A4D3ADF7-1227-4365-83E7-6BF4767FA6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57" name="AutoShape 37">
          <a:extLst>
            <a:ext uri="{FF2B5EF4-FFF2-40B4-BE49-F238E27FC236}">
              <a16:creationId xmlns:a16="http://schemas.microsoft.com/office/drawing/2014/main" id="{B16BD2B2-103E-4CB6-9834-3D1E5249C6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758" name="AutoShape 37">
          <a:extLst>
            <a:ext uri="{FF2B5EF4-FFF2-40B4-BE49-F238E27FC236}">
              <a16:creationId xmlns:a16="http://schemas.microsoft.com/office/drawing/2014/main" id="{AD5D9DE6-3324-452B-B920-54F5B8CCA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759" name="AutoShape 37">
          <a:extLst>
            <a:ext uri="{FF2B5EF4-FFF2-40B4-BE49-F238E27FC236}">
              <a16:creationId xmlns:a16="http://schemas.microsoft.com/office/drawing/2014/main" id="{602B70AF-9136-4659-A9F9-675E084F9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760" name="AutoShape 37">
          <a:extLst>
            <a:ext uri="{FF2B5EF4-FFF2-40B4-BE49-F238E27FC236}">
              <a16:creationId xmlns:a16="http://schemas.microsoft.com/office/drawing/2014/main" id="{4254A3B8-98F7-4BE4-A12A-F3FE52618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61" name="AutoShape 37">
          <a:extLst>
            <a:ext uri="{FF2B5EF4-FFF2-40B4-BE49-F238E27FC236}">
              <a16:creationId xmlns:a16="http://schemas.microsoft.com/office/drawing/2014/main" id="{4044190F-BAD3-43E9-9441-3649A7F7BB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762" name="AutoShape 37">
          <a:extLst>
            <a:ext uri="{FF2B5EF4-FFF2-40B4-BE49-F238E27FC236}">
              <a16:creationId xmlns:a16="http://schemas.microsoft.com/office/drawing/2014/main" id="{7264CA81-5A06-4FA4-8516-8E352337D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</xdr:row>
      <xdr:rowOff>47625</xdr:rowOff>
    </xdr:from>
    <xdr:ext cx="180975" cy="133350"/>
    <xdr:sp macro="" textlink="">
      <xdr:nvSpPr>
        <xdr:cNvPr id="2763" name="AutoShape 37">
          <a:extLst>
            <a:ext uri="{FF2B5EF4-FFF2-40B4-BE49-F238E27FC236}">
              <a16:creationId xmlns:a16="http://schemas.microsoft.com/office/drawing/2014/main" id="{43EA1E6D-3908-4A22-A86C-211EC2184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764" name="AutoShape 37">
          <a:extLst>
            <a:ext uri="{FF2B5EF4-FFF2-40B4-BE49-F238E27FC236}">
              <a16:creationId xmlns:a16="http://schemas.microsoft.com/office/drawing/2014/main" id="{3BBE82E7-140F-437A-9F10-3732C84CE4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</xdr:row>
      <xdr:rowOff>47625</xdr:rowOff>
    </xdr:from>
    <xdr:ext cx="180975" cy="133350"/>
    <xdr:sp macro="" textlink="">
      <xdr:nvSpPr>
        <xdr:cNvPr id="2765" name="AutoShape 37">
          <a:extLst>
            <a:ext uri="{FF2B5EF4-FFF2-40B4-BE49-F238E27FC236}">
              <a16:creationId xmlns:a16="http://schemas.microsoft.com/office/drawing/2014/main" id="{4A655F4F-6685-48CE-AEF1-687FE62D72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766" name="AutoShape 37">
          <a:extLst>
            <a:ext uri="{FF2B5EF4-FFF2-40B4-BE49-F238E27FC236}">
              <a16:creationId xmlns:a16="http://schemas.microsoft.com/office/drawing/2014/main" id="{D5832B7C-E3A2-416D-9E3F-4B75D947A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</xdr:row>
      <xdr:rowOff>47625</xdr:rowOff>
    </xdr:from>
    <xdr:ext cx="180975" cy="133350"/>
    <xdr:sp macro="" textlink="">
      <xdr:nvSpPr>
        <xdr:cNvPr id="2767" name="AutoShape 37">
          <a:extLst>
            <a:ext uri="{FF2B5EF4-FFF2-40B4-BE49-F238E27FC236}">
              <a16:creationId xmlns:a16="http://schemas.microsoft.com/office/drawing/2014/main" id="{315F2741-9641-4EFB-B3E0-2E35CA00DB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768" name="AutoShape 37">
          <a:extLst>
            <a:ext uri="{FF2B5EF4-FFF2-40B4-BE49-F238E27FC236}">
              <a16:creationId xmlns:a16="http://schemas.microsoft.com/office/drawing/2014/main" id="{305BB0B6-7CDF-4DC0-AF1A-B7B23B04C5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</xdr:row>
      <xdr:rowOff>47625</xdr:rowOff>
    </xdr:from>
    <xdr:ext cx="180975" cy="133350"/>
    <xdr:sp macro="" textlink="">
      <xdr:nvSpPr>
        <xdr:cNvPr id="2769" name="AutoShape 37">
          <a:extLst>
            <a:ext uri="{FF2B5EF4-FFF2-40B4-BE49-F238E27FC236}">
              <a16:creationId xmlns:a16="http://schemas.microsoft.com/office/drawing/2014/main" id="{5CCDCB0F-2D92-4D4E-8C73-1A694769A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770" name="AutoShape 37">
          <a:extLst>
            <a:ext uri="{FF2B5EF4-FFF2-40B4-BE49-F238E27FC236}">
              <a16:creationId xmlns:a16="http://schemas.microsoft.com/office/drawing/2014/main" id="{37CA2BB7-2D54-420A-AE12-A065519B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</xdr:row>
      <xdr:rowOff>47625</xdr:rowOff>
    </xdr:from>
    <xdr:ext cx="180975" cy="133350"/>
    <xdr:sp macro="" textlink="">
      <xdr:nvSpPr>
        <xdr:cNvPr id="2771" name="AutoShape 37">
          <a:extLst>
            <a:ext uri="{FF2B5EF4-FFF2-40B4-BE49-F238E27FC236}">
              <a16:creationId xmlns:a16="http://schemas.microsoft.com/office/drawing/2014/main" id="{1732E4FA-9E90-4BF6-854F-7068E2A088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772" name="AutoShape 37">
          <a:extLst>
            <a:ext uri="{FF2B5EF4-FFF2-40B4-BE49-F238E27FC236}">
              <a16:creationId xmlns:a16="http://schemas.microsoft.com/office/drawing/2014/main" id="{DD57B479-DCB2-4D1F-98A5-905517975E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44</xdr:row>
      <xdr:rowOff>47625</xdr:rowOff>
    </xdr:from>
    <xdr:ext cx="180975" cy="133350"/>
    <xdr:sp macro="" textlink="">
      <xdr:nvSpPr>
        <xdr:cNvPr id="2773" name="AutoShape 37">
          <a:extLst>
            <a:ext uri="{FF2B5EF4-FFF2-40B4-BE49-F238E27FC236}">
              <a16:creationId xmlns:a16="http://schemas.microsoft.com/office/drawing/2014/main" id="{7DD9092D-B934-4402-B71A-A06A027C3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774" name="AutoShape 37">
          <a:extLst>
            <a:ext uri="{FF2B5EF4-FFF2-40B4-BE49-F238E27FC236}">
              <a16:creationId xmlns:a16="http://schemas.microsoft.com/office/drawing/2014/main" id="{238C5F07-D98F-4B37-AE5F-50AAE90549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2775" name="AutoShape 37">
          <a:extLst>
            <a:ext uri="{FF2B5EF4-FFF2-40B4-BE49-F238E27FC236}">
              <a16:creationId xmlns:a16="http://schemas.microsoft.com/office/drawing/2014/main" id="{19DAF1E7-52D3-458F-A516-EF32B49D0F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776" name="AutoShape 37">
          <a:extLst>
            <a:ext uri="{FF2B5EF4-FFF2-40B4-BE49-F238E27FC236}">
              <a16:creationId xmlns:a16="http://schemas.microsoft.com/office/drawing/2014/main" id="{BA1F69D0-38AE-481F-AD82-A0DBF7BE92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2777" name="AutoShape 37">
          <a:extLst>
            <a:ext uri="{FF2B5EF4-FFF2-40B4-BE49-F238E27FC236}">
              <a16:creationId xmlns:a16="http://schemas.microsoft.com/office/drawing/2014/main" id="{1C61DF96-DD88-48B0-BE8A-45F69D41D0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2778" name="AutoShape 37">
          <a:extLst>
            <a:ext uri="{FF2B5EF4-FFF2-40B4-BE49-F238E27FC236}">
              <a16:creationId xmlns:a16="http://schemas.microsoft.com/office/drawing/2014/main" id="{9F691212-6027-4328-BBC8-6644E25BE2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2779" name="AutoShape 37">
          <a:extLst>
            <a:ext uri="{FF2B5EF4-FFF2-40B4-BE49-F238E27FC236}">
              <a16:creationId xmlns:a16="http://schemas.microsoft.com/office/drawing/2014/main" id="{9626C01D-8D0D-4FE2-9B04-28FB992BD3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2780" name="AutoShape 37">
          <a:extLst>
            <a:ext uri="{FF2B5EF4-FFF2-40B4-BE49-F238E27FC236}">
              <a16:creationId xmlns:a16="http://schemas.microsoft.com/office/drawing/2014/main" id="{05238835-CAC0-46F4-83F2-2D4DD31A8E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2781" name="AutoShape 37">
          <a:extLst>
            <a:ext uri="{FF2B5EF4-FFF2-40B4-BE49-F238E27FC236}">
              <a16:creationId xmlns:a16="http://schemas.microsoft.com/office/drawing/2014/main" id="{BBA8CFA9-F53F-4379-A814-F87C790887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2782" name="AutoShape 37">
          <a:extLst>
            <a:ext uri="{FF2B5EF4-FFF2-40B4-BE49-F238E27FC236}">
              <a16:creationId xmlns:a16="http://schemas.microsoft.com/office/drawing/2014/main" id="{64BDEED9-D596-4C56-8214-8FB3BD0604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2783" name="AutoShape 37">
          <a:extLst>
            <a:ext uri="{FF2B5EF4-FFF2-40B4-BE49-F238E27FC236}">
              <a16:creationId xmlns:a16="http://schemas.microsoft.com/office/drawing/2014/main" id="{2C4F6175-6645-4DF7-BC89-ADB9813CFC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2784" name="AutoShape 37">
          <a:extLst>
            <a:ext uri="{FF2B5EF4-FFF2-40B4-BE49-F238E27FC236}">
              <a16:creationId xmlns:a16="http://schemas.microsoft.com/office/drawing/2014/main" id="{42B6BFAE-A2D1-4BCB-BE61-4F5B75D09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2785" name="AutoShape 37">
          <a:extLst>
            <a:ext uri="{FF2B5EF4-FFF2-40B4-BE49-F238E27FC236}">
              <a16:creationId xmlns:a16="http://schemas.microsoft.com/office/drawing/2014/main" id="{536D96A9-FC2A-47AD-B500-97362F3706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2786" name="AutoShape 37">
          <a:extLst>
            <a:ext uri="{FF2B5EF4-FFF2-40B4-BE49-F238E27FC236}">
              <a16:creationId xmlns:a16="http://schemas.microsoft.com/office/drawing/2014/main" id="{73CBD98D-0CCC-482D-9635-1167346A5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2787" name="AutoShape 37">
          <a:extLst>
            <a:ext uri="{FF2B5EF4-FFF2-40B4-BE49-F238E27FC236}">
              <a16:creationId xmlns:a16="http://schemas.microsoft.com/office/drawing/2014/main" id="{98FCE541-CA0E-4572-B471-7218719CD6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2788" name="AutoShape 37">
          <a:extLst>
            <a:ext uri="{FF2B5EF4-FFF2-40B4-BE49-F238E27FC236}">
              <a16:creationId xmlns:a16="http://schemas.microsoft.com/office/drawing/2014/main" id="{BC2F8A73-8B87-413C-B967-BDD9BA8A37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2789" name="AutoShape 37">
          <a:extLst>
            <a:ext uri="{FF2B5EF4-FFF2-40B4-BE49-F238E27FC236}">
              <a16:creationId xmlns:a16="http://schemas.microsoft.com/office/drawing/2014/main" id="{51C9E424-088B-4B1E-8E7E-400894F321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2790" name="AutoShape 37">
          <a:extLst>
            <a:ext uri="{FF2B5EF4-FFF2-40B4-BE49-F238E27FC236}">
              <a16:creationId xmlns:a16="http://schemas.microsoft.com/office/drawing/2014/main" id="{97E4DBA8-2F6D-4945-85B1-F172AF7FE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2791" name="AutoShape 37">
          <a:extLst>
            <a:ext uri="{FF2B5EF4-FFF2-40B4-BE49-F238E27FC236}">
              <a16:creationId xmlns:a16="http://schemas.microsoft.com/office/drawing/2014/main" id="{3721A4C3-AB84-43DB-815A-0A3220EC68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2792" name="AutoShape 37">
          <a:extLst>
            <a:ext uri="{FF2B5EF4-FFF2-40B4-BE49-F238E27FC236}">
              <a16:creationId xmlns:a16="http://schemas.microsoft.com/office/drawing/2014/main" id="{15111BDB-C3A6-4DDF-8541-2C5DCB56D3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2793" name="AutoShape 37">
          <a:extLst>
            <a:ext uri="{FF2B5EF4-FFF2-40B4-BE49-F238E27FC236}">
              <a16:creationId xmlns:a16="http://schemas.microsoft.com/office/drawing/2014/main" id="{0209C132-7EDE-4DA3-BD3D-40B337D9A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2794" name="AutoShape 37">
          <a:extLst>
            <a:ext uri="{FF2B5EF4-FFF2-40B4-BE49-F238E27FC236}">
              <a16:creationId xmlns:a16="http://schemas.microsoft.com/office/drawing/2014/main" id="{16A49025-A583-4C11-B5AD-4A15523150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2795" name="AutoShape 37">
          <a:extLst>
            <a:ext uri="{FF2B5EF4-FFF2-40B4-BE49-F238E27FC236}">
              <a16:creationId xmlns:a16="http://schemas.microsoft.com/office/drawing/2014/main" id="{FB081B6A-E4DD-4C60-ACE3-F3BE0ABC4A1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2796" name="AutoShape 37">
          <a:extLst>
            <a:ext uri="{FF2B5EF4-FFF2-40B4-BE49-F238E27FC236}">
              <a16:creationId xmlns:a16="http://schemas.microsoft.com/office/drawing/2014/main" id="{53662DC8-42E4-4119-81D5-B75E63C3DC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2797" name="AutoShape 37">
          <a:extLst>
            <a:ext uri="{FF2B5EF4-FFF2-40B4-BE49-F238E27FC236}">
              <a16:creationId xmlns:a16="http://schemas.microsoft.com/office/drawing/2014/main" id="{9D1AE9CC-8015-4EB9-A3AA-A9559ACDC9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2798" name="AutoShape 37">
          <a:extLst>
            <a:ext uri="{FF2B5EF4-FFF2-40B4-BE49-F238E27FC236}">
              <a16:creationId xmlns:a16="http://schemas.microsoft.com/office/drawing/2014/main" id="{7150AF56-89B4-46FB-8EFF-CB66284F73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2799" name="AutoShape 37">
          <a:extLst>
            <a:ext uri="{FF2B5EF4-FFF2-40B4-BE49-F238E27FC236}">
              <a16:creationId xmlns:a16="http://schemas.microsoft.com/office/drawing/2014/main" id="{68A7A335-9A1B-4026-A19E-2AFCE601DD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2800" name="AutoShape 37">
          <a:extLst>
            <a:ext uri="{FF2B5EF4-FFF2-40B4-BE49-F238E27FC236}">
              <a16:creationId xmlns:a16="http://schemas.microsoft.com/office/drawing/2014/main" id="{808EB944-E8B2-45A2-BE1F-8331242C14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2801" name="AutoShape 37">
          <a:extLst>
            <a:ext uri="{FF2B5EF4-FFF2-40B4-BE49-F238E27FC236}">
              <a16:creationId xmlns:a16="http://schemas.microsoft.com/office/drawing/2014/main" id="{978C9CFC-91A1-4D6E-96D9-9B7752BC5B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2802" name="AutoShape 37">
          <a:extLst>
            <a:ext uri="{FF2B5EF4-FFF2-40B4-BE49-F238E27FC236}">
              <a16:creationId xmlns:a16="http://schemas.microsoft.com/office/drawing/2014/main" id="{0D8D9334-43D8-4E13-A1BF-AAA84DE4D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2803" name="AutoShape 37">
          <a:extLst>
            <a:ext uri="{FF2B5EF4-FFF2-40B4-BE49-F238E27FC236}">
              <a16:creationId xmlns:a16="http://schemas.microsoft.com/office/drawing/2014/main" id="{1999C2CF-D696-4E5B-A5D8-EF886538A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2804" name="AutoShape 37">
          <a:extLst>
            <a:ext uri="{FF2B5EF4-FFF2-40B4-BE49-F238E27FC236}">
              <a16:creationId xmlns:a16="http://schemas.microsoft.com/office/drawing/2014/main" id="{BE9D2EEC-C78E-4DB4-BD3E-4161F84EB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2805" name="AutoShape 37">
          <a:extLst>
            <a:ext uri="{FF2B5EF4-FFF2-40B4-BE49-F238E27FC236}">
              <a16:creationId xmlns:a16="http://schemas.microsoft.com/office/drawing/2014/main" id="{8A21CEFA-FD50-4F9F-B5B1-D1CEF72AA2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2806" name="AutoShape 37">
          <a:extLst>
            <a:ext uri="{FF2B5EF4-FFF2-40B4-BE49-F238E27FC236}">
              <a16:creationId xmlns:a16="http://schemas.microsoft.com/office/drawing/2014/main" id="{28ED70DF-5195-47F4-833B-6E41AFFF3D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2807" name="AutoShape 37">
          <a:extLst>
            <a:ext uri="{FF2B5EF4-FFF2-40B4-BE49-F238E27FC236}">
              <a16:creationId xmlns:a16="http://schemas.microsoft.com/office/drawing/2014/main" id="{0673671D-FA1C-4B64-B0C7-8405D945C8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2808" name="AutoShape 37">
          <a:extLst>
            <a:ext uri="{FF2B5EF4-FFF2-40B4-BE49-F238E27FC236}">
              <a16:creationId xmlns:a16="http://schemas.microsoft.com/office/drawing/2014/main" id="{B75223C9-7650-4ED3-9201-0734BD8C1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2809" name="AutoShape 37">
          <a:extLst>
            <a:ext uri="{FF2B5EF4-FFF2-40B4-BE49-F238E27FC236}">
              <a16:creationId xmlns:a16="http://schemas.microsoft.com/office/drawing/2014/main" id="{6D595020-5DCC-455E-97FD-8B0F14632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2810" name="AutoShape 37">
          <a:extLst>
            <a:ext uri="{FF2B5EF4-FFF2-40B4-BE49-F238E27FC236}">
              <a16:creationId xmlns:a16="http://schemas.microsoft.com/office/drawing/2014/main" id="{83C36BB1-7575-418E-BCBF-4CF20F8D4D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2811" name="AutoShape 37">
          <a:extLst>
            <a:ext uri="{FF2B5EF4-FFF2-40B4-BE49-F238E27FC236}">
              <a16:creationId xmlns:a16="http://schemas.microsoft.com/office/drawing/2014/main" id="{571DC1BB-DB14-41F6-A1F3-1E274EED4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2812" name="AutoShape 37">
          <a:extLst>
            <a:ext uri="{FF2B5EF4-FFF2-40B4-BE49-F238E27FC236}">
              <a16:creationId xmlns:a16="http://schemas.microsoft.com/office/drawing/2014/main" id="{3FC6FB96-28B5-4A13-935A-167310330A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2813" name="AutoShape 37">
          <a:extLst>
            <a:ext uri="{FF2B5EF4-FFF2-40B4-BE49-F238E27FC236}">
              <a16:creationId xmlns:a16="http://schemas.microsoft.com/office/drawing/2014/main" id="{ECDF53D8-7F3A-43A6-8591-6923CCF98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2814" name="AutoShape 37">
          <a:extLst>
            <a:ext uri="{FF2B5EF4-FFF2-40B4-BE49-F238E27FC236}">
              <a16:creationId xmlns:a16="http://schemas.microsoft.com/office/drawing/2014/main" id="{55584C74-85B2-4DE0-9775-B87C57DD4F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2815" name="AutoShape 37">
          <a:extLst>
            <a:ext uri="{FF2B5EF4-FFF2-40B4-BE49-F238E27FC236}">
              <a16:creationId xmlns:a16="http://schemas.microsoft.com/office/drawing/2014/main" id="{133EA1F8-40B7-4D18-ACA7-78FC3505F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2816" name="AutoShape 37">
          <a:extLst>
            <a:ext uri="{FF2B5EF4-FFF2-40B4-BE49-F238E27FC236}">
              <a16:creationId xmlns:a16="http://schemas.microsoft.com/office/drawing/2014/main" id="{F2D56C06-11CF-4CD0-B433-0637985101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2817" name="AutoShape 37">
          <a:extLst>
            <a:ext uri="{FF2B5EF4-FFF2-40B4-BE49-F238E27FC236}">
              <a16:creationId xmlns:a16="http://schemas.microsoft.com/office/drawing/2014/main" id="{5BE222F8-52BA-4ACD-8366-6E3C5CA5F7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2818" name="AutoShape 37">
          <a:extLst>
            <a:ext uri="{FF2B5EF4-FFF2-40B4-BE49-F238E27FC236}">
              <a16:creationId xmlns:a16="http://schemas.microsoft.com/office/drawing/2014/main" id="{E3800286-A947-4CF3-B88F-2A736E0AFA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2819" name="AutoShape 37">
          <a:extLst>
            <a:ext uri="{FF2B5EF4-FFF2-40B4-BE49-F238E27FC236}">
              <a16:creationId xmlns:a16="http://schemas.microsoft.com/office/drawing/2014/main" id="{C0872AF7-C87B-4150-AE3B-1097541F2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2820" name="AutoShape 37">
          <a:extLst>
            <a:ext uri="{FF2B5EF4-FFF2-40B4-BE49-F238E27FC236}">
              <a16:creationId xmlns:a16="http://schemas.microsoft.com/office/drawing/2014/main" id="{576C8817-6F47-44CD-9304-DECC5557B2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2821" name="AutoShape 37">
          <a:extLst>
            <a:ext uri="{FF2B5EF4-FFF2-40B4-BE49-F238E27FC236}">
              <a16:creationId xmlns:a16="http://schemas.microsoft.com/office/drawing/2014/main" id="{69E6494F-AA43-40C4-9836-DC38F75326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2822" name="AutoShape 37">
          <a:extLst>
            <a:ext uri="{FF2B5EF4-FFF2-40B4-BE49-F238E27FC236}">
              <a16:creationId xmlns:a16="http://schemas.microsoft.com/office/drawing/2014/main" id="{87E1756B-92F6-45DE-AD4B-F9BAEB7DE1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2823" name="AutoShape 37">
          <a:extLst>
            <a:ext uri="{FF2B5EF4-FFF2-40B4-BE49-F238E27FC236}">
              <a16:creationId xmlns:a16="http://schemas.microsoft.com/office/drawing/2014/main" id="{5A449441-39C6-498B-BF1E-192756312E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2824" name="AutoShape 37">
          <a:extLst>
            <a:ext uri="{FF2B5EF4-FFF2-40B4-BE49-F238E27FC236}">
              <a16:creationId xmlns:a16="http://schemas.microsoft.com/office/drawing/2014/main" id="{0A07C625-5785-46BC-9A9A-14F96D982B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2825" name="AutoShape 37">
          <a:extLst>
            <a:ext uri="{FF2B5EF4-FFF2-40B4-BE49-F238E27FC236}">
              <a16:creationId xmlns:a16="http://schemas.microsoft.com/office/drawing/2014/main" id="{394FAA94-4B16-4EB0-8E95-E6382D474E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2826" name="AutoShape 37">
          <a:extLst>
            <a:ext uri="{FF2B5EF4-FFF2-40B4-BE49-F238E27FC236}">
              <a16:creationId xmlns:a16="http://schemas.microsoft.com/office/drawing/2014/main" id="{B4EC1A78-7F77-4178-83AF-69C4B5FA53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2827" name="AutoShape 37">
          <a:extLst>
            <a:ext uri="{FF2B5EF4-FFF2-40B4-BE49-F238E27FC236}">
              <a16:creationId xmlns:a16="http://schemas.microsoft.com/office/drawing/2014/main" id="{DCA639A8-1684-45AF-8A63-E0FC0856D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2828" name="AutoShape 37">
          <a:extLst>
            <a:ext uri="{FF2B5EF4-FFF2-40B4-BE49-F238E27FC236}">
              <a16:creationId xmlns:a16="http://schemas.microsoft.com/office/drawing/2014/main" id="{67917567-256A-479A-B8EA-B0A0B4869C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2829" name="AutoShape 37">
          <a:extLst>
            <a:ext uri="{FF2B5EF4-FFF2-40B4-BE49-F238E27FC236}">
              <a16:creationId xmlns:a16="http://schemas.microsoft.com/office/drawing/2014/main" id="{AF5915D1-0351-492F-8530-42C8F15F1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2830" name="AutoShape 37">
          <a:extLst>
            <a:ext uri="{FF2B5EF4-FFF2-40B4-BE49-F238E27FC236}">
              <a16:creationId xmlns:a16="http://schemas.microsoft.com/office/drawing/2014/main" id="{EFB2AA9A-D7C8-4618-921E-171A9A974C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2831" name="AutoShape 37">
          <a:extLst>
            <a:ext uri="{FF2B5EF4-FFF2-40B4-BE49-F238E27FC236}">
              <a16:creationId xmlns:a16="http://schemas.microsoft.com/office/drawing/2014/main" id="{F2C63464-E35A-4BDB-94B2-03DABC114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2832" name="AutoShape 37">
          <a:extLst>
            <a:ext uri="{FF2B5EF4-FFF2-40B4-BE49-F238E27FC236}">
              <a16:creationId xmlns:a16="http://schemas.microsoft.com/office/drawing/2014/main" id="{FAC58285-CB3C-4B4C-87D0-67CE9B003D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2833" name="AutoShape 37">
          <a:extLst>
            <a:ext uri="{FF2B5EF4-FFF2-40B4-BE49-F238E27FC236}">
              <a16:creationId xmlns:a16="http://schemas.microsoft.com/office/drawing/2014/main" id="{67AA3242-F584-403C-8FDB-EEE1006529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2834" name="AutoShape 37">
          <a:extLst>
            <a:ext uri="{FF2B5EF4-FFF2-40B4-BE49-F238E27FC236}">
              <a16:creationId xmlns:a16="http://schemas.microsoft.com/office/drawing/2014/main" id="{7322117A-37E5-4FAC-9273-0BB166673D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2835" name="AutoShape 37">
          <a:extLst>
            <a:ext uri="{FF2B5EF4-FFF2-40B4-BE49-F238E27FC236}">
              <a16:creationId xmlns:a16="http://schemas.microsoft.com/office/drawing/2014/main" id="{27A173E3-6698-4496-9401-4A0F8E596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2836" name="AutoShape 37">
          <a:extLst>
            <a:ext uri="{FF2B5EF4-FFF2-40B4-BE49-F238E27FC236}">
              <a16:creationId xmlns:a16="http://schemas.microsoft.com/office/drawing/2014/main" id="{71D77165-322E-47F5-BA2F-26583AD56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2837" name="AutoShape 37">
          <a:extLst>
            <a:ext uri="{FF2B5EF4-FFF2-40B4-BE49-F238E27FC236}">
              <a16:creationId xmlns:a16="http://schemas.microsoft.com/office/drawing/2014/main" id="{A90A0763-1A33-46B0-9567-B291BEA14C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2838" name="AutoShape 37">
          <a:extLst>
            <a:ext uri="{FF2B5EF4-FFF2-40B4-BE49-F238E27FC236}">
              <a16:creationId xmlns:a16="http://schemas.microsoft.com/office/drawing/2014/main" id="{942DF6F4-83DE-4E9E-B545-63FB62BE12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2839" name="AutoShape 37">
          <a:extLst>
            <a:ext uri="{FF2B5EF4-FFF2-40B4-BE49-F238E27FC236}">
              <a16:creationId xmlns:a16="http://schemas.microsoft.com/office/drawing/2014/main" id="{4B9C7E15-4C6B-478F-AF24-499A0BD3BF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2840" name="AutoShape 37">
          <a:extLst>
            <a:ext uri="{FF2B5EF4-FFF2-40B4-BE49-F238E27FC236}">
              <a16:creationId xmlns:a16="http://schemas.microsoft.com/office/drawing/2014/main" id="{2CE06B12-2638-4AB6-93FE-5AECA287B1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841" name="AutoShape 37">
          <a:extLst>
            <a:ext uri="{FF2B5EF4-FFF2-40B4-BE49-F238E27FC236}">
              <a16:creationId xmlns:a16="http://schemas.microsoft.com/office/drawing/2014/main" id="{2AA96281-895F-4E42-BC55-575E7706E9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842" name="AutoShape 37">
          <a:extLst>
            <a:ext uri="{FF2B5EF4-FFF2-40B4-BE49-F238E27FC236}">
              <a16:creationId xmlns:a16="http://schemas.microsoft.com/office/drawing/2014/main" id="{50A5145F-8213-4A13-A488-7072987DBF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843" name="AutoShape 37">
          <a:extLst>
            <a:ext uri="{FF2B5EF4-FFF2-40B4-BE49-F238E27FC236}">
              <a16:creationId xmlns:a16="http://schemas.microsoft.com/office/drawing/2014/main" id="{2A3209C4-F629-4949-967E-32254DCC76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844" name="AutoShape 37">
          <a:extLst>
            <a:ext uri="{FF2B5EF4-FFF2-40B4-BE49-F238E27FC236}">
              <a16:creationId xmlns:a16="http://schemas.microsoft.com/office/drawing/2014/main" id="{16FFA9F5-47AB-44DB-BF8C-37C35A2B7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845" name="AutoShape 37">
          <a:extLst>
            <a:ext uri="{FF2B5EF4-FFF2-40B4-BE49-F238E27FC236}">
              <a16:creationId xmlns:a16="http://schemas.microsoft.com/office/drawing/2014/main" id="{240E5A5F-183C-45B4-9B12-A5AC40B1A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846" name="AutoShape 37">
          <a:extLst>
            <a:ext uri="{FF2B5EF4-FFF2-40B4-BE49-F238E27FC236}">
              <a16:creationId xmlns:a16="http://schemas.microsoft.com/office/drawing/2014/main" id="{EB130121-B39B-49E2-A825-9005EF3C78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847" name="AutoShape 37">
          <a:extLst>
            <a:ext uri="{FF2B5EF4-FFF2-40B4-BE49-F238E27FC236}">
              <a16:creationId xmlns:a16="http://schemas.microsoft.com/office/drawing/2014/main" id="{E7D59E31-0EBC-4993-B71F-D42B81AA6A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848" name="AutoShape 37">
          <a:extLst>
            <a:ext uri="{FF2B5EF4-FFF2-40B4-BE49-F238E27FC236}">
              <a16:creationId xmlns:a16="http://schemas.microsoft.com/office/drawing/2014/main" id="{55B4FCD5-02F2-4445-80F1-CA1281F35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849" name="AutoShape 37">
          <a:extLst>
            <a:ext uri="{FF2B5EF4-FFF2-40B4-BE49-F238E27FC236}">
              <a16:creationId xmlns:a16="http://schemas.microsoft.com/office/drawing/2014/main" id="{4837E92E-47B7-4BA4-996B-47C2C06A7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850" name="AutoShape 37">
          <a:extLst>
            <a:ext uri="{FF2B5EF4-FFF2-40B4-BE49-F238E27FC236}">
              <a16:creationId xmlns:a16="http://schemas.microsoft.com/office/drawing/2014/main" id="{20B9879D-0D94-4961-8942-9D0A3E5714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851" name="AutoShape 37">
          <a:extLst>
            <a:ext uri="{FF2B5EF4-FFF2-40B4-BE49-F238E27FC236}">
              <a16:creationId xmlns:a16="http://schemas.microsoft.com/office/drawing/2014/main" id="{C6CCEAC6-865D-4F96-8FBB-83A41DA392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852" name="AutoShape 37">
          <a:extLst>
            <a:ext uri="{FF2B5EF4-FFF2-40B4-BE49-F238E27FC236}">
              <a16:creationId xmlns:a16="http://schemas.microsoft.com/office/drawing/2014/main" id="{0F4F4B01-BB8F-498E-B0BC-57D24A176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853" name="AutoShape 37">
          <a:extLst>
            <a:ext uri="{FF2B5EF4-FFF2-40B4-BE49-F238E27FC236}">
              <a16:creationId xmlns:a16="http://schemas.microsoft.com/office/drawing/2014/main" id="{B7633E13-C104-4FAA-839D-9C789C231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854" name="AutoShape 37">
          <a:extLst>
            <a:ext uri="{FF2B5EF4-FFF2-40B4-BE49-F238E27FC236}">
              <a16:creationId xmlns:a16="http://schemas.microsoft.com/office/drawing/2014/main" id="{EA9B1EAF-161E-418B-ACC0-726692408C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855" name="AutoShape 37">
          <a:extLst>
            <a:ext uri="{FF2B5EF4-FFF2-40B4-BE49-F238E27FC236}">
              <a16:creationId xmlns:a16="http://schemas.microsoft.com/office/drawing/2014/main" id="{64F6AE97-D9E7-4122-8DC1-8EB36FF653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856" name="AutoShape 37">
          <a:extLst>
            <a:ext uri="{FF2B5EF4-FFF2-40B4-BE49-F238E27FC236}">
              <a16:creationId xmlns:a16="http://schemas.microsoft.com/office/drawing/2014/main" id="{138F55D8-1422-4DD1-B5B8-DDA78DFB99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857" name="AutoShape 37">
          <a:extLst>
            <a:ext uri="{FF2B5EF4-FFF2-40B4-BE49-F238E27FC236}">
              <a16:creationId xmlns:a16="http://schemas.microsoft.com/office/drawing/2014/main" id="{4352297A-9416-461D-888B-7097CB933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858" name="AutoShape 37">
          <a:extLst>
            <a:ext uri="{FF2B5EF4-FFF2-40B4-BE49-F238E27FC236}">
              <a16:creationId xmlns:a16="http://schemas.microsoft.com/office/drawing/2014/main" id="{6070726F-5815-4F30-BE11-5EB468DD5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859" name="AutoShape 37">
          <a:extLst>
            <a:ext uri="{FF2B5EF4-FFF2-40B4-BE49-F238E27FC236}">
              <a16:creationId xmlns:a16="http://schemas.microsoft.com/office/drawing/2014/main" id="{F10A8CFD-515F-4206-A3F0-93FEBF36FF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860" name="AutoShape 37">
          <a:extLst>
            <a:ext uri="{FF2B5EF4-FFF2-40B4-BE49-F238E27FC236}">
              <a16:creationId xmlns:a16="http://schemas.microsoft.com/office/drawing/2014/main" id="{1004501F-97CA-41A4-86E8-D81B5DA09D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861" name="AutoShape 37">
          <a:extLst>
            <a:ext uri="{FF2B5EF4-FFF2-40B4-BE49-F238E27FC236}">
              <a16:creationId xmlns:a16="http://schemas.microsoft.com/office/drawing/2014/main" id="{69999EA9-D9C6-421D-A296-ABD2739465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862" name="AutoShape 37">
          <a:extLst>
            <a:ext uri="{FF2B5EF4-FFF2-40B4-BE49-F238E27FC236}">
              <a16:creationId xmlns:a16="http://schemas.microsoft.com/office/drawing/2014/main" id="{F759FB66-A9C1-4791-8528-D9955DFDA5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863" name="AutoShape 37">
          <a:extLst>
            <a:ext uri="{FF2B5EF4-FFF2-40B4-BE49-F238E27FC236}">
              <a16:creationId xmlns:a16="http://schemas.microsoft.com/office/drawing/2014/main" id="{A951DA12-1402-4A71-BCAA-17BF4CFD69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864" name="AutoShape 37">
          <a:extLst>
            <a:ext uri="{FF2B5EF4-FFF2-40B4-BE49-F238E27FC236}">
              <a16:creationId xmlns:a16="http://schemas.microsoft.com/office/drawing/2014/main" id="{58C6694D-F97C-4290-8436-FF19EA4D77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865" name="AutoShape 37">
          <a:extLst>
            <a:ext uri="{FF2B5EF4-FFF2-40B4-BE49-F238E27FC236}">
              <a16:creationId xmlns:a16="http://schemas.microsoft.com/office/drawing/2014/main" id="{9D9F04E6-0B0B-4349-A8DC-1FDBF6A8C9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866" name="AutoShape 37">
          <a:extLst>
            <a:ext uri="{FF2B5EF4-FFF2-40B4-BE49-F238E27FC236}">
              <a16:creationId xmlns:a16="http://schemas.microsoft.com/office/drawing/2014/main" id="{2DBF99BD-B65F-4935-B5F3-A0BE0E58F4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867" name="AutoShape 37">
          <a:extLst>
            <a:ext uri="{FF2B5EF4-FFF2-40B4-BE49-F238E27FC236}">
              <a16:creationId xmlns:a16="http://schemas.microsoft.com/office/drawing/2014/main" id="{B663B626-728B-43C9-8ADE-4463BEB522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868" name="AutoShape 37">
          <a:extLst>
            <a:ext uri="{FF2B5EF4-FFF2-40B4-BE49-F238E27FC236}">
              <a16:creationId xmlns:a16="http://schemas.microsoft.com/office/drawing/2014/main" id="{86440F8C-E97A-42E8-A1BD-49ABF2437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869" name="AutoShape 37">
          <a:extLst>
            <a:ext uri="{FF2B5EF4-FFF2-40B4-BE49-F238E27FC236}">
              <a16:creationId xmlns:a16="http://schemas.microsoft.com/office/drawing/2014/main" id="{F57AC3E9-E58F-4B36-B097-962E558A01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870" name="AutoShape 37">
          <a:extLst>
            <a:ext uri="{FF2B5EF4-FFF2-40B4-BE49-F238E27FC236}">
              <a16:creationId xmlns:a16="http://schemas.microsoft.com/office/drawing/2014/main" id="{87AB7947-69AD-4055-9A81-EAE902F2F1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871" name="AutoShape 37">
          <a:extLst>
            <a:ext uri="{FF2B5EF4-FFF2-40B4-BE49-F238E27FC236}">
              <a16:creationId xmlns:a16="http://schemas.microsoft.com/office/drawing/2014/main" id="{F4E51644-B9C0-4EA2-8BCB-6B07AB6828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872" name="AutoShape 37">
          <a:extLst>
            <a:ext uri="{FF2B5EF4-FFF2-40B4-BE49-F238E27FC236}">
              <a16:creationId xmlns:a16="http://schemas.microsoft.com/office/drawing/2014/main" id="{D8D226AD-A759-4C1F-9A33-7C991704F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873" name="AutoShape 37">
          <a:extLst>
            <a:ext uri="{FF2B5EF4-FFF2-40B4-BE49-F238E27FC236}">
              <a16:creationId xmlns:a16="http://schemas.microsoft.com/office/drawing/2014/main" id="{0BE8A6E5-CD62-4282-BCC1-333463BED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874" name="AutoShape 37">
          <a:extLst>
            <a:ext uri="{FF2B5EF4-FFF2-40B4-BE49-F238E27FC236}">
              <a16:creationId xmlns:a16="http://schemas.microsoft.com/office/drawing/2014/main" id="{C213DC1E-E294-4F1C-AD12-5C0D8161E5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875" name="AutoShape 37">
          <a:extLst>
            <a:ext uri="{FF2B5EF4-FFF2-40B4-BE49-F238E27FC236}">
              <a16:creationId xmlns:a16="http://schemas.microsoft.com/office/drawing/2014/main" id="{926EB7C4-8D9E-4ED6-A7E0-F1F8DCB54B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876" name="AutoShape 37">
          <a:extLst>
            <a:ext uri="{FF2B5EF4-FFF2-40B4-BE49-F238E27FC236}">
              <a16:creationId xmlns:a16="http://schemas.microsoft.com/office/drawing/2014/main" id="{D8D9CF4A-E277-44A8-9122-3A57C403C1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877" name="AutoShape 37">
          <a:extLst>
            <a:ext uri="{FF2B5EF4-FFF2-40B4-BE49-F238E27FC236}">
              <a16:creationId xmlns:a16="http://schemas.microsoft.com/office/drawing/2014/main" id="{810DF882-19BC-434A-84B9-CD43AC4909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878" name="AutoShape 37">
          <a:extLst>
            <a:ext uri="{FF2B5EF4-FFF2-40B4-BE49-F238E27FC236}">
              <a16:creationId xmlns:a16="http://schemas.microsoft.com/office/drawing/2014/main" id="{4129F114-913A-442B-AAC3-396AFA6BB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879" name="AutoShape 37">
          <a:extLst>
            <a:ext uri="{FF2B5EF4-FFF2-40B4-BE49-F238E27FC236}">
              <a16:creationId xmlns:a16="http://schemas.microsoft.com/office/drawing/2014/main" id="{A78CCE16-996F-4F57-B70B-55E06BD30C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880" name="AutoShape 37">
          <a:extLst>
            <a:ext uri="{FF2B5EF4-FFF2-40B4-BE49-F238E27FC236}">
              <a16:creationId xmlns:a16="http://schemas.microsoft.com/office/drawing/2014/main" id="{6D010DD9-2502-4B3B-A0E4-1134633CBA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881" name="AutoShape 37">
          <a:extLst>
            <a:ext uri="{FF2B5EF4-FFF2-40B4-BE49-F238E27FC236}">
              <a16:creationId xmlns:a16="http://schemas.microsoft.com/office/drawing/2014/main" id="{F5353EC2-7D84-4797-9EB0-9C484997F2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882" name="AutoShape 37">
          <a:extLst>
            <a:ext uri="{FF2B5EF4-FFF2-40B4-BE49-F238E27FC236}">
              <a16:creationId xmlns:a16="http://schemas.microsoft.com/office/drawing/2014/main" id="{58FD11B0-25EC-45EC-8A94-C6BBD05974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883" name="AutoShape 37">
          <a:extLst>
            <a:ext uri="{FF2B5EF4-FFF2-40B4-BE49-F238E27FC236}">
              <a16:creationId xmlns:a16="http://schemas.microsoft.com/office/drawing/2014/main" id="{33D1AB93-2EDB-46DD-845E-F5A74E88A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884" name="AutoShape 37">
          <a:extLst>
            <a:ext uri="{FF2B5EF4-FFF2-40B4-BE49-F238E27FC236}">
              <a16:creationId xmlns:a16="http://schemas.microsoft.com/office/drawing/2014/main" id="{B7C0334B-AC0C-4728-AFB3-C561151454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885" name="AutoShape 37">
          <a:extLst>
            <a:ext uri="{FF2B5EF4-FFF2-40B4-BE49-F238E27FC236}">
              <a16:creationId xmlns:a16="http://schemas.microsoft.com/office/drawing/2014/main" id="{3CA38E66-5C3F-4642-BC27-BAD0C3D864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886" name="AutoShape 37">
          <a:extLst>
            <a:ext uri="{FF2B5EF4-FFF2-40B4-BE49-F238E27FC236}">
              <a16:creationId xmlns:a16="http://schemas.microsoft.com/office/drawing/2014/main" id="{19C82B8E-7341-486F-B034-B00E70173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887" name="AutoShape 37">
          <a:extLst>
            <a:ext uri="{FF2B5EF4-FFF2-40B4-BE49-F238E27FC236}">
              <a16:creationId xmlns:a16="http://schemas.microsoft.com/office/drawing/2014/main" id="{70D8818F-102B-46B4-96A5-12EC2CB79C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888" name="AutoShape 37">
          <a:extLst>
            <a:ext uri="{FF2B5EF4-FFF2-40B4-BE49-F238E27FC236}">
              <a16:creationId xmlns:a16="http://schemas.microsoft.com/office/drawing/2014/main" id="{4C251B2D-7CC3-403D-9D41-4E42460205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889" name="AutoShape 37">
          <a:extLst>
            <a:ext uri="{FF2B5EF4-FFF2-40B4-BE49-F238E27FC236}">
              <a16:creationId xmlns:a16="http://schemas.microsoft.com/office/drawing/2014/main" id="{CBCBFE14-7BDD-4570-A310-0DCB001E3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2890" name="AutoShape 37">
          <a:extLst>
            <a:ext uri="{FF2B5EF4-FFF2-40B4-BE49-F238E27FC236}">
              <a16:creationId xmlns:a16="http://schemas.microsoft.com/office/drawing/2014/main" id="{1BA6033F-6A38-4154-843D-D7B984F077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2891" name="AutoShape 37">
          <a:extLst>
            <a:ext uri="{FF2B5EF4-FFF2-40B4-BE49-F238E27FC236}">
              <a16:creationId xmlns:a16="http://schemas.microsoft.com/office/drawing/2014/main" id="{7DE3CE15-8ED0-4578-B2DF-1DC9F25B22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47625</xdr:rowOff>
    </xdr:from>
    <xdr:ext cx="180975" cy="133350"/>
    <xdr:sp macro="" textlink="">
      <xdr:nvSpPr>
        <xdr:cNvPr id="2892" name="AutoShape 37">
          <a:extLst>
            <a:ext uri="{FF2B5EF4-FFF2-40B4-BE49-F238E27FC236}">
              <a16:creationId xmlns:a16="http://schemas.microsoft.com/office/drawing/2014/main" id="{CAA87C1C-9D6F-4CFC-9E4E-91980A41BF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2893" name="AutoShape 37">
          <a:extLst>
            <a:ext uri="{FF2B5EF4-FFF2-40B4-BE49-F238E27FC236}">
              <a16:creationId xmlns:a16="http://schemas.microsoft.com/office/drawing/2014/main" id="{08AE1FB2-F34B-4122-91F1-4B9E8F0292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403</xdr:row>
      <xdr:rowOff>47625</xdr:rowOff>
    </xdr:from>
    <xdr:ext cx="180975" cy="133350"/>
    <xdr:sp macro="" textlink="">
      <xdr:nvSpPr>
        <xdr:cNvPr id="2894" name="AutoShape 37">
          <a:extLst>
            <a:ext uri="{FF2B5EF4-FFF2-40B4-BE49-F238E27FC236}">
              <a16:creationId xmlns:a16="http://schemas.microsoft.com/office/drawing/2014/main" id="{7E70BEBF-BBDE-442A-9D21-C5857AE2CB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406</xdr:row>
      <xdr:rowOff>47625</xdr:rowOff>
    </xdr:from>
    <xdr:ext cx="180975" cy="133350"/>
    <xdr:sp macro="" textlink="">
      <xdr:nvSpPr>
        <xdr:cNvPr id="2895" name="AutoShape 37">
          <a:extLst>
            <a:ext uri="{FF2B5EF4-FFF2-40B4-BE49-F238E27FC236}">
              <a16:creationId xmlns:a16="http://schemas.microsoft.com/office/drawing/2014/main" id="{D0482962-CC27-4B3B-A685-D242EE8455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409</xdr:row>
      <xdr:rowOff>47625</xdr:rowOff>
    </xdr:from>
    <xdr:ext cx="180975" cy="133350"/>
    <xdr:sp macro="" textlink="">
      <xdr:nvSpPr>
        <xdr:cNvPr id="2896" name="AutoShape 37">
          <a:extLst>
            <a:ext uri="{FF2B5EF4-FFF2-40B4-BE49-F238E27FC236}">
              <a16:creationId xmlns:a16="http://schemas.microsoft.com/office/drawing/2014/main" id="{3F1997E7-DD09-4007-8FCF-47BEF5BB0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412</xdr:row>
      <xdr:rowOff>47625</xdr:rowOff>
    </xdr:from>
    <xdr:ext cx="180975" cy="133350"/>
    <xdr:sp macro="" textlink="">
      <xdr:nvSpPr>
        <xdr:cNvPr id="2897" name="AutoShape 37">
          <a:extLst>
            <a:ext uri="{FF2B5EF4-FFF2-40B4-BE49-F238E27FC236}">
              <a16:creationId xmlns:a16="http://schemas.microsoft.com/office/drawing/2014/main" id="{44512695-E557-4F28-B3B0-CFCEB0451B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415</xdr:row>
      <xdr:rowOff>47625</xdr:rowOff>
    </xdr:from>
    <xdr:ext cx="180975" cy="133350"/>
    <xdr:sp macro="" textlink="">
      <xdr:nvSpPr>
        <xdr:cNvPr id="2898" name="AutoShape 37">
          <a:extLst>
            <a:ext uri="{FF2B5EF4-FFF2-40B4-BE49-F238E27FC236}">
              <a16:creationId xmlns:a16="http://schemas.microsoft.com/office/drawing/2014/main" id="{D6C79690-59B6-418D-8BFF-B8E3D1C1F2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60"/>
    </row>
    <row r="2" spans="1:29" x14ac:dyDescent="0.25">
      <c r="A2" s="159" t="s">
        <v>34</v>
      </c>
      <c r="B2" s="159"/>
      <c r="C2" s="159"/>
      <c r="AC2" s="2"/>
    </row>
    <row r="3" spans="1:29" x14ac:dyDescent="0.25">
      <c r="A3" s="146" t="s">
        <v>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60"/>
    </row>
    <row r="4" spans="1:29" x14ac:dyDescent="0.25">
      <c r="A4" s="15"/>
      <c r="AC4" s="2"/>
    </row>
    <row r="5" spans="1:29" x14ac:dyDescent="0.25">
      <c r="A5" s="156" t="s">
        <v>8</v>
      </c>
      <c r="B5" s="150" t="s">
        <v>9</v>
      </c>
      <c r="C5" s="150" t="s">
        <v>10</v>
      </c>
      <c r="D5" s="150" t="s">
        <v>11</v>
      </c>
      <c r="E5" s="166" t="s">
        <v>32</v>
      </c>
      <c r="F5" s="150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61"/>
      <c r="B6" s="161"/>
      <c r="C6" s="161"/>
      <c r="D6" s="161"/>
      <c r="E6" s="161"/>
      <c r="F6" s="161"/>
      <c r="G6" s="167" t="s">
        <v>1</v>
      </c>
      <c r="H6" s="168"/>
      <c r="I6" s="168"/>
      <c r="J6" s="168"/>
      <c r="K6" s="168"/>
      <c r="L6" s="169"/>
      <c r="M6" s="167" t="s">
        <v>2</v>
      </c>
      <c r="N6" s="168"/>
      <c r="O6" s="168"/>
      <c r="P6" s="168"/>
      <c r="Q6" s="168"/>
      <c r="R6" s="169"/>
      <c r="S6" s="7"/>
      <c r="T6" s="3"/>
      <c r="U6" s="3" t="s">
        <v>3</v>
      </c>
      <c r="V6" s="3"/>
      <c r="W6" s="3"/>
      <c r="X6" s="163" t="s">
        <v>4</v>
      </c>
      <c r="Y6" s="164"/>
      <c r="Z6" s="164"/>
      <c r="AA6" s="164"/>
      <c r="AB6" s="164"/>
      <c r="AC6" s="165"/>
    </row>
    <row r="7" spans="1:29" x14ac:dyDescent="0.25">
      <c r="A7" s="161"/>
      <c r="B7" s="161"/>
      <c r="C7" s="161"/>
      <c r="D7" s="161"/>
      <c r="E7" s="161"/>
      <c r="F7" s="161"/>
      <c r="G7" s="9"/>
      <c r="H7" s="9"/>
      <c r="I7" s="9"/>
      <c r="J7" s="7"/>
      <c r="K7" s="3" t="s">
        <v>5</v>
      </c>
      <c r="L7" s="8"/>
      <c r="M7" s="9"/>
      <c r="N7" s="9"/>
      <c r="O7" s="9"/>
      <c r="P7" s="167" t="s">
        <v>5</v>
      </c>
      <c r="Q7" s="168"/>
      <c r="R7" s="169"/>
      <c r="S7" s="9"/>
      <c r="T7" s="9"/>
      <c r="U7" s="167" t="s">
        <v>5</v>
      </c>
      <c r="V7" s="168"/>
      <c r="W7" s="169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62"/>
      <c r="B8" s="162"/>
      <c r="C8" s="162"/>
      <c r="D8" s="162"/>
      <c r="E8" s="162"/>
      <c r="F8" s="162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17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42.5703125" style="46" bestFit="1" customWidth="1"/>
    <col min="6" max="6" width="65.140625" style="23" bestFit="1" customWidth="1"/>
    <col min="7" max="8" width="9.7109375" style="23" bestFit="1" customWidth="1"/>
    <col min="9" max="9" width="11.85546875" style="23" bestFit="1" customWidth="1"/>
    <col min="10" max="10" width="7.5703125" style="23" bestFit="1" customWidth="1"/>
    <col min="11" max="12" width="10.7109375" style="23" bestFit="1" customWidth="1"/>
    <col min="13" max="14" width="9.7109375" style="23" bestFit="1" customWidth="1"/>
    <col min="15" max="15" width="36" style="23" bestFit="1" customWidth="1"/>
    <col min="16" max="18" width="10.7109375" style="23" bestFit="1" customWidth="1"/>
    <col min="19" max="19" width="7.5703125" style="23" bestFit="1" customWidth="1"/>
    <col min="20" max="20" width="11.85546875" style="23" bestFit="1" customWidth="1"/>
    <col min="21" max="21" width="9.7109375" style="23" bestFit="1" customWidth="1"/>
    <col min="22" max="22" width="8.140625" style="23" bestFit="1" customWidth="1"/>
    <col min="23" max="24" width="9.7109375" style="23" bestFit="1" customWidth="1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8"/>
    </row>
    <row r="2" spans="1:35" x14ac:dyDescent="0.25">
      <c r="A2" s="159" t="s">
        <v>250</v>
      </c>
      <c r="B2" s="159"/>
      <c r="C2" s="159"/>
      <c r="E2" s="23"/>
      <c r="Y2" s="23"/>
      <c r="AB2" s="23"/>
      <c r="AC2" s="23"/>
      <c r="AI2" s="35"/>
    </row>
    <row r="3" spans="1:35" x14ac:dyDescent="0.25">
      <c r="A3" s="146" t="s">
        <v>33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9"/>
    </row>
    <row r="4" spans="1:35" x14ac:dyDescent="0.25">
      <c r="A4" s="62"/>
      <c r="E4" s="23"/>
      <c r="Y4" s="23"/>
      <c r="AB4" s="23"/>
      <c r="AC4" s="23"/>
      <c r="AH4" s="61"/>
      <c r="AI4" s="26"/>
    </row>
    <row r="5" spans="1:35" ht="15" customHeight="1" x14ac:dyDescent="0.25">
      <c r="A5" s="156" t="s">
        <v>8</v>
      </c>
      <c r="B5" s="150" t="s">
        <v>9</v>
      </c>
      <c r="C5" s="150" t="s">
        <v>10</v>
      </c>
      <c r="D5" s="150" t="s">
        <v>11</v>
      </c>
      <c r="E5" s="153" t="s">
        <v>32</v>
      </c>
      <c r="F5" s="150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57"/>
      <c r="B6" s="151"/>
      <c r="C6" s="151"/>
      <c r="D6" s="151"/>
      <c r="E6" s="154"/>
      <c r="F6" s="151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57"/>
      <c r="B7" s="151"/>
      <c r="C7" s="151"/>
      <c r="D7" s="151"/>
      <c r="E7" s="154"/>
      <c r="F7" s="151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58"/>
      <c r="B8" s="152"/>
      <c r="C8" s="152"/>
      <c r="D8" s="152"/>
      <c r="E8" s="155"/>
      <c r="F8" s="152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7" t="s">
        <v>35</v>
      </c>
      <c r="C9" s="57" t="s">
        <v>36</v>
      </c>
      <c r="D9" s="57" t="s">
        <v>36</v>
      </c>
      <c r="E9" s="57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75">
        <v>3355</v>
      </c>
      <c r="Z9" s="48">
        <v>80</v>
      </c>
      <c r="AA9" s="65">
        <v>44994</v>
      </c>
      <c r="AB9" s="65"/>
      <c r="AC9" s="65"/>
      <c r="AD9" s="128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7" t="s">
        <v>35</v>
      </c>
      <c r="C10" s="57" t="s">
        <v>39</v>
      </c>
      <c r="D10" s="57" t="s">
        <v>39</v>
      </c>
      <c r="E10" s="57" t="s">
        <v>40</v>
      </c>
      <c r="F10" s="26" t="s">
        <v>41</v>
      </c>
      <c r="G10" s="76"/>
      <c r="H10" s="77"/>
      <c r="I10" s="78"/>
      <c r="J10" s="78"/>
      <c r="K10" s="78"/>
      <c r="L10" s="78"/>
      <c r="M10" s="79">
        <v>219.1</v>
      </c>
      <c r="N10" s="80">
        <v>21121</v>
      </c>
      <c r="O10" s="79">
        <v>100</v>
      </c>
      <c r="P10" s="60"/>
      <c r="Q10" s="60"/>
      <c r="R10" s="81">
        <v>44733</v>
      </c>
      <c r="S10" s="78"/>
      <c r="T10" s="78"/>
      <c r="U10" s="78"/>
      <c r="V10" s="78"/>
      <c r="W10" s="78"/>
      <c r="X10" s="78"/>
      <c r="Y10" s="75"/>
      <c r="Z10" s="48"/>
      <c r="AA10" s="65"/>
      <c r="AB10" s="65"/>
      <c r="AC10" s="65"/>
      <c r="AD10" s="128"/>
      <c r="AE10" s="128"/>
      <c r="AF10" s="128"/>
      <c r="AG10" s="26"/>
      <c r="AH10" s="26"/>
      <c r="AI10" s="26"/>
    </row>
    <row r="11" spans="1:35" x14ac:dyDescent="0.25">
      <c r="A11" s="47">
        <v>3</v>
      </c>
      <c r="B11" s="17" t="s">
        <v>35</v>
      </c>
      <c r="C11" s="57" t="s">
        <v>42</v>
      </c>
      <c r="D11" s="57" t="s">
        <v>43</v>
      </c>
      <c r="E11" s="57" t="s">
        <v>44</v>
      </c>
      <c r="F11" s="26" t="s">
        <v>41</v>
      </c>
      <c r="G11" s="82">
        <v>406.4</v>
      </c>
      <c r="H11" s="83">
        <f>10250+1384</f>
        <v>11634</v>
      </c>
      <c r="I11" s="79">
        <v>95</v>
      </c>
      <c r="J11" s="60"/>
      <c r="K11" s="81">
        <v>45118</v>
      </c>
      <c r="L11" s="81">
        <v>45156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98"/>
      <c r="Z11" s="103"/>
      <c r="AA11" s="101"/>
      <c r="AB11" s="101"/>
      <c r="AC11" s="101"/>
      <c r="AD11" s="128"/>
      <c r="AE11" s="128"/>
      <c r="AF11" s="128"/>
      <c r="AG11" s="101"/>
      <c r="AH11" s="101"/>
      <c r="AI11" s="101"/>
    </row>
    <row r="12" spans="1:35" x14ac:dyDescent="0.25">
      <c r="A12" s="47">
        <v>4</v>
      </c>
      <c r="B12" s="17" t="s">
        <v>35</v>
      </c>
      <c r="C12" s="57" t="s">
        <v>248</v>
      </c>
      <c r="D12" s="57" t="s">
        <v>249</v>
      </c>
      <c r="E12" s="57" t="s">
        <v>110</v>
      </c>
      <c r="F12" s="26">
        <v>910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67"/>
      <c r="T12" s="86"/>
      <c r="U12" s="86"/>
      <c r="V12" s="86"/>
      <c r="W12" s="86"/>
      <c r="X12" s="86"/>
      <c r="Y12" s="85">
        <v>40</v>
      </c>
      <c r="Z12" s="85">
        <v>95</v>
      </c>
      <c r="AA12" s="89">
        <v>45903</v>
      </c>
      <c r="AB12" s="89">
        <v>45944</v>
      </c>
      <c r="AC12" s="89"/>
      <c r="AD12" s="128">
        <v>1</v>
      </c>
      <c r="AE12" s="128"/>
      <c r="AF12" s="128"/>
      <c r="AG12" s="86"/>
      <c r="AH12" s="86"/>
      <c r="AI12" s="86"/>
    </row>
    <row r="13" spans="1:35" x14ac:dyDescent="0.25">
      <c r="A13" s="47">
        <v>5</v>
      </c>
      <c r="B13" s="17" t="s">
        <v>50</v>
      </c>
      <c r="C13" s="57" t="s">
        <v>493</v>
      </c>
      <c r="D13" s="57" t="s">
        <v>540</v>
      </c>
      <c r="E13" s="57" t="s">
        <v>45</v>
      </c>
      <c r="F13" s="26">
        <v>910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67"/>
      <c r="T13" s="86"/>
      <c r="U13" s="86"/>
      <c r="V13" s="86"/>
      <c r="W13" s="86"/>
      <c r="X13" s="86"/>
      <c r="Y13" s="85">
        <v>50</v>
      </c>
      <c r="Z13" s="85">
        <v>95</v>
      </c>
      <c r="AA13" s="89">
        <v>44211</v>
      </c>
      <c r="AB13" s="89"/>
      <c r="AC13" s="89"/>
      <c r="AD13" s="128">
        <v>1</v>
      </c>
      <c r="AE13" s="128"/>
      <c r="AF13" s="128"/>
      <c r="AG13" s="86"/>
      <c r="AH13" s="86"/>
      <c r="AI13" s="86"/>
    </row>
    <row r="14" spans="1:35" x14ac:dyDescent="0.25">
      <c r="A14" s="47">
        <v>6</v>
      </c>
      <c r="B14" s="17" t="s">
        <v>50</v>
      </c>
      <c r="C14" s="57" t="s">
        <v>494</v>
      </c>
      <c r="D14" s="57" t="s">
        <v>541</v>
      </c>
      <c r="E14" s="57" t="s">
        <v>46</v>
      </c>
      <c r="F14" s="26">
        <v>910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67"/>
      <c r="T14" s="86"/>
      <c r="U14" s="86"/>
      <c r="V14" s="86"/>
      <c r="W14" s="86"/>
      <c r="X14" s="86"/>
      <c r="Y14" s="85">
        <v>1520</v>
      </c>
      <c r="Z14" s="85">
        <v>70</v>
      </c>
      <c r="AA14" s="89">
        <v>45390</v>
      </c>
      <c r="AB14" s="89"/>
      <c r="AC14" s="89"/>
      <c r="AD14" s="128">
        <v>92</v>
      </c>
      <c r="AE14" s="128"/>
      <c r="AF14" s="128"/>
      <c r="AG14" s="86"/>
      <c r="AH14" s="86"/>
      <c r="AI14" s="86"/>
    </row>
    <row r="15" spans="1:35" x14ac:dyDescent="0.25">
      <c r="A15" s="47">
        <v>7</v>
      </c>
      <c r="B15" s="17" t="s">
        <v>50</v>
      </c>
      <c r="C15" s="57" t="s">
        <v>493</v>
      </c>
      <c r="D15" s="57" t="s">
        <v>542</v>
      </c>
      <c r="E15" s="57" t="s">
        <v>47</v>
      </c>
      <c r="F15" s="26">
        <v>910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67"/>
      <c r="T15" s="86"/>
      <c r="U15" s="86"/>
      <c r="V15" s="86"/>
      <c r="W15" s="86"/>
      <c r="X15" s="86"/>
      <c r="Y15" s="85">
        <v>45</v>
      </c>
      <c r="Z15" s="85">
        <v>95</v>
      </c>
      <c r="AA15" s="89">
        <v>45504</v>
      </c>
      <c r="AB15" s="89"/>
      <c r="AC15" s="89"/>
      <c r="AD15" s="128">
        <v>1</v>
      </c>
      <c r="AE15" s="128"/>
      <c r="AF15" s="128"/>
      <c r="AG15" s="86"/>
      <c r="AH15" s="86"/>
      <c r="AI15" s="86"/>
    </row>
    <row r="16" spans="1:35" x14ac:dyDescent="0.25">
      <c r="A16" s="47">
        <v>8</v>
      </c>
      <c r="B16" s="17" t="s">
        <v>50</v>
      </c>
      <c r="C16" s="57" t="s">
        <v>495</v>
      </c>
      <c r="D16" s="57" t="s">
        <v>495</v>
      </c>
      <c r="E16" s="57" t="s">
        <v>48</v>
      </c>
      <c r="F16" s="26">
        <v>910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67"/>
      <c r="T16" s="86"/>
      <c r="U16" s="86"/>
      <c r="V16" s="86"/>
      <c r="W16" s="86" t="s">
        <v>138</v>
      </c>
      <c r="X16" s="86"/>
      <c r="Y16" s="85">
        <v>624</v>
      </c>
      <c r="Z16" s="85">
        <v>50</v>
      </c>
      <c r="AA16" s="89">
        <v>45639</v>
      </c>
      <c r="AB16" s="89"/>
      <c r="AC16" s="89"/>
      <c r="AD16" s="128">
        <v>24</v>
      </c>
      <c r="AE16" s="128"/>
      <c r="AF16" s="128"/>
      <c r="AG16" s="86"/>
      <c r="AH16" s="86"/>
      <c r="AI16" s="86"/>
    </row>
    <row r="17" spans="1:35" x14ac:dyDescent="0.25">
      <c r="A17" s="47">
        <v>9</v>
      </c>
      <c r="B17" s="17" t="s">
        <v>50</v>
      </c>
      <c r="C17" s="57" t="s">
        <v>494</v>
      </c>
      <c r="D17" s="57" t="s">
        <v>541</v>
      </c>
      <c r="E17" s="57" t="s">
        <v>49</v>
      </c>
      <c r="F17" s="26">
        <v>910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67"/>
      <c r="T17" s="86"/>
      <c r="U17" s="86"/>
      <c r="V17" s="86"/>
      <c r="W17" s="86"/>
      <c r="X17" s="86"/>
      <c r="Y17" s="85">
        <v>610</v>
      </c>
      <c r="Z17" s="85">
        <v>50</v>
      </c>
      <c r="AA17" s="89">
        <v>45750</v>
      </c>
      <c r="AB17" s="89"/>
      <c r="AC17" s="89"/>
      <c r="AD17" s="128">
        <v>1</v>
      </c>
      <c r="AE17" s="128"/>
      <c r="AF17" s="128"/>
      <c r="AG17" s="86"/>
      <c r="AH17" s="86"/>
      <c r="AI17" s="86"/>
    </row>
    <row r="18" spans="1:35" x14ac:dyDescent="0.25">
      <c r="A18" s="47">
        <v>10</v>
      </c>
      <c r="B18" s="17" t="s">
        <v>50</v>
      </c>
      <c r="C18" s="57" t="s">
        <v>496</v>
      </c>
      <c r="D18" s="57" t="s">
        <v>543</v>
      </c>
      <c r="E18" s="57" t="s">
        <v>107</v>
      </c>
      <c r="F18" s="26">
        <v>910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67"/>
      <c r="T18" s="86"/>
      <c r="U18" s="86"/>
      <c r="V18" s="86"/>
      <c r="W18" s="86"/>
      <c r="X18" s="86"/>
      <c r="Y18" s="85">
        <v>2219</v>
      </c>
      <c r="Z18" s="85">
        <v>50</v>
      </c>
      <c r="AA18" s="89">
        <v>45903</v>
      </c>
      <c r="AB18" s="89"/>
      <c r="AC18" s="89"/>
      <c r="AD18" s="128">
        <v>92</v>
      </c>
      <c r="AE18" s="128"/>
      <c r="AF18" s="128"/>
      <c r="AG18" s="86"/>
      <c r="AH18" s="86"/>
      <c r="AI18" s="86"/>
    </row>
    <row r="19" spans="1:35" x14ac:dyDescent="0.25">
      <c r="A19" s="47">
        <v>11</v>
      </c>
      <c r="B19" s="17" t="s">
        <v>50</v>
      </c>
      <c r="C19" s="57" t="s">
        <v>493</v>
      </c>
      <c r="D19" s="57" t="s">
        <v>542</v>
      </c>
      <c r="E19" s="57" t="s">
        <v>108</v>
      </c>
      <c r="F19" s="26">
        <v>910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67"/>
      <c r="T19" s="86"/>
      <c r="U19" s="86"/>
      <c r="V19" s="86"/>
      <c r="W19" s="86"/>
      <c r="X19" s="86"/>
      <c r="Y19" s="85">
        <v>275</v>
      </c>
      <c r="Z19" s="85">
        <v>95</v>
      </c>
      <c r="AA19" s="89">
        <v>45904</v>
      </c>
      <c r="AB19" s="89"/>
      <c r="AC19" s="89"/>
      <c r="AD19" s="128">
        <v>6</v>
      </c>
      <c r="AE19" s="128"/>
      <c r="AF19" s="128"/>
      <c r="AG19" s="86"/>
      <c r="AH19" s="86"/>
      <c r="AI19" s="86"/>
    </row>
    <row r="20" spans="1:35" x14ac:dyDescent="0.25">
      <c r="A20" s="47">
        <v>12</v>
      </c>
      <c r="B20" s="17" t="s">
        <v>50</v>
      </c>
      <c r="C20" s="57" t="s">
        <v>497</v>
      </c>
      <c r="D20" s="57" t="s">
        <v>544</v>
      </c>
      <c r="E20" s="57" t="s">
        <v>123</v>
      </c>
      <c r="F20" s="26">
        <v>910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67"/>
      <c r="T20" s="86"/>
      <c r="U20" s="86"/>
      <c r="V20" s="86"/>
      <c r="W20" s="86"/>
      <c r="X20" s="86"/>
      <c r="Y20" s="85">
        <v>32</v>
      </c>
      <c r="Z20" s="85">
        <v>95</v>
      </c>
      <c r="AA20" s="89">
        <v>45978</v>
      </c>
      <c r="AB20" s="89"/>
      <c r="AC20" s="89"/>
      <c r="AD20" s="128">
        <v>1</v>
      </c>
      <c r="AE20" s="128"/>
      <c r="AF20" s="128"/>
      <c r="AG20" s="86"/>
      <c r="AH20" s="86"/>
      <c r="AI20" s="86"/>
    </row>
    <row r="21" spans="1:35" x14ac:dyDescent="0.25">
      <c r="A21" s="47">
        <v>13</v>
      </c>
      <c r="B21" s="17" t="s">
        <v>50</v>
      </c>
      <c r="C21" s="57" t="s">
        <v>497</v>
      </c>
      <c r="D21" s="57" t="s">
        <v>544</v>
      </c>
      <c r="E21" s="57" t="s">
        <v>124</v>
      </c>
      <c r="F21" s="26">
        <v>910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67"/>
      <c r="T21" s="86"/>
      <c r="U21" s="86"/>
      <c r="V21" s="86"/>
      <c r="W21" s="86"/>
      <c r="X21" s="86"/>
      <c r="Y21" s="85">
        <v>15</v>
      </c>
      <c r="Z21" s="85">
        <v>95</v>
      </c>
      <c r="AA21" s="89">
        <v>45975</v>
      </c>
      <c r="AB21" s="89"/>
      <c r="AC21" s="89"/>
      <c r="AD21" s="128">
        <v>1</v>
      </c>
      <c r="AE21" s="128"/>
      <c r="AF21" s="128"/>
      <c r="AG21" s="86"/>
      <c r="AH21" s="86"/>
      <c r="AI21" s="86"/>
    </row>
    <row r="22" spans="1:35" x14ac:dyDescent="0.25">
      <c r="A22" s="47">
        <v>14</v>
      </c>
      <c r="B22" s="17" t="s">
        <v>50</v>
      </c>
      <c r="C22" s="57" t="s">
        <v>497</v>
      </c>
      <c r="D22" s="57" t="s">
        <v>544</v>
      </c>
      <c r="E22" s="57" t="s">
        <v>139</v>
      </c>
      <c r="F22" s="26">
        <v>910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67"/>
      <c r="T22" s="86"/>
      <c r="U22" s="86"/>
      <c r="V22" s="86"/>
      <c r="W22" s="86"/>
      <c r="X22" s="86"/>
      <c r="Y22" s="85">
        <v>25</v>
      </c>
      <c r="Z22" s="85">
        <v>95</v>
      </c>
      <c r="AA22" s="89">
        <v>46002</v>
      </c>
      <c r="AB22" s="89"/>
      <c r="AC22" s="89"/>
      <c r="AD22" s="128">
        <v>1</v>
      </c>
      <c r="AE22" s="128"/>
      <c r="AF22" s="128"/>
      <c r="AG22" s="86"/>
      <c r="AH22" s="86"/>
      <c r="AI22" s="86"/>
    </row>
    <row r="23" spans="1:35" x14ac:dyDescent="0.25">
      <c r="A23" s="47">
        <v>15</v>
      </c>
      <c r="B23" s="17" t="s">
        <v>50</v>
      </c>
      <c r="C23" s="57" t="s">
        <v>498</v>
      </c>
      <c r="D23" s="57" t="s">
        <v>545</v>
      </c>
      <c r="E23" s="57" t="s">
        <v>236</v>
      </c>
      <c r="F23" s="26">
        <v>910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67"/>
      <c r="T23" s="86"/>
      <c r="U23" s="86"/>
      <c r="V23" s="86"/>
      <c r="W23" s="86"/>
      <c r="X23" s="86"/>
      <c r="Y23" s="85">
        <v>386</v>
      </c>
      <c r="Z23" s="85">
        <v>95</v>
      </c>
      <c r="AA23" s="89">
        <v>46037</v>
      </c>
      <c r="AB23" s="89"/>
      <c r="AC23" s="89"/>
      <c r="AD23" s="128">
        <v>21</v>
      </c>
      <c r="AE23" s="128"/>
      <c r="AF23" s="128"/>
      <c r="AG23" s="86"/>
      <c r="AH23" s="86"/>
      <c r="AI23" s="86"/>
    </row>
    <row r="24" spans="1:35" x14ac:dyDescent="0.25">
      <c r="A24" s="47">
        <v>16</v>
      </c>
      <c r="B24" s="17" t="s">
        <v>50</v>
      </c>
      <c r="C24" s="57" t="s">
        <v>499</v>
      </c>
      <c r="D24" s="57" t="s">
        <v>499</v>
      </c>
      <c r="E24" s="57" t="s">
        <v>125</v>
      </c>
      <c r="F24" s="26">
        <v>910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67"/>
      <c r="T24" s="86"/>
      <c r="U24" s="86"/>
      <c r="V24" s="86"/>
      <c r="W24" s="86"/>
      <c r="X24" s="86"/>
      <c r="Y24" s="85">
        <v>102</v>
      </c>
      <c r="Z24" s="85">
        <v>50</v>
      </c>
      <c r="AA24" s="89">
        <v>45986</v>
      </c>
      <c r="AB24" s="89"/>
      <c r="AC24" s="89"/>
      <c r="AD24" s="128">
        <v>4</v>
      </c>
      <c r="AE24" s="128"/>
      <c r="AF24" s="128"/>
      <c r="AG24" s="86"/>
      <c r="AH24" s="86"/>
      <c r="AI24" s="86"/>
    </row>
    <row r="25" spans="1:35" x14ac:dyDescent="0.25">
      <c r="A25" s="47">
        <v>17</v>
      </c>
      <c r="B25" s="17" t="s">
        <v>50</v>
      </c>
      <c r="C25" s="57" t="s">
        <v>496</v>
      </c>
      <c r="D25" s="57" t="s">
        <v>543</v>
      </c>
      <c r="E25" s="57" t="s">
        <v>126</v>
      </c>
      <c r="F25" s="26">
        <v>910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67"/>
      <c r="T25" s="86"/>
      <c r="U25" s="86"/>
      <c r="V25" s="86"/>
      <c r="W25" s="86"/>
      <c r="X25" s="86"/>
      <c r="Y25" s="85">
        <v>20</v>
      </c>
      <c r="Z25" s="85">
        <v>100</v>
      </c>
      <c r="AA25" s="89">
        <v>45975</v>
      </c>
      <c r="AB25" s="89">
        <v>46085</v>
      </c>
      <c r="AC25" s="89">
        <v>46091</v>
      </c>
      <c r="AD25" s="128">
        <v>1</v>
      </c>
      <c r="AE25" s="128"/>
      <c r="AF25" s="128"/>
      <c r="AG25" s="86"/>
      <c r="AH25" s="86"/>
      <c r="AI25" s="86"/>
    </row>
    <row r="26" spans="1:35" x14ac:dyDescent="0.25">
      <c r="A26" s="47">
        <v>18</v>
      </c>
      <c r="B26" s="17" t="s">
        <v>50</v>
      </c>
      <c r="C26" s="57" t="s">
        <v>496</v>
      </c>
      <c r="D26" s="57" t="s">
        <v>543</v>
      </c>
      <c r="E26" s="57" t="s">
        <v>127</v>
      </c>
      <c r="F26" s="26">
        <v>910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67"/>
      <c r="T26" s="86"/>
      <c r="U26" s="86"/>
      <c r="V26" s="86"/>
      <c r="W26" s="86"/>
      <c r="X26" s="86"/>
      <c r="Y26" s="85">
        <v>4170</v>
      </c>
      <c r="Z26" s="85">
        <v>60</v>
      </c>
      <c r="AA26" s="89">
        <v>45986</v>
      </c>
      <c r="AB26" s="89"/>
      <c r="AC26" s="89"/>
      <c r="AD26" s="128">
        <v>280</v>
      </c>
      <c r="AE26" s="128"/>
      <c r="AF26" s="128"/>
      <c r="AG26" s="86"/>
      <c r="AH26" s="86"/>
      <c r="AI26" s="86"/>
    </row>
    <row r="27" spans="1:35" x14ac:dyDescent="0.25">
      <c r="A27" s="47">
        <v>19</v>
      </c>
      <c r="B27" s="17" t="s">
        <v>50</v>
      </c>
      <c r="C27" s="57" t="s">
        <v>499</v>
      </c>
      <c r="D27" s="57" t="s">
        <v>499</v>
      </c>
      <c r="E27" s="57" t="s">
        <v>237</v>
      </c>
      <c r="F27" s="26">
        <v>910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67"/>
      <c r="T27" s="86"/>
      <c r="U27" s="86"/>
      <c r="V27" s="86"/>
      <c r="W27" s="86"/>
      <c r="X27" s="86"/>
      <c r="Y27" s="85">
        <v>299</v>
      </c>
      <c r="Z27" s="85">
        <v>40</v>
      </c>
      <c r="AA27" s="89">
        <v>46083</v>
      </c>
      <c r="AB27" s="89"/>
      <c r="AC27" s="89"/>
      <c r="AD27" s="128">
        <v>12</v>
      </c>
      <c r="AE27" s="128"/>
      <c r="AF27" s="128"/>
      <c r="AG27" s="86"/>
      <c r="AH27" s="86"/>
      <c r="AI27" s="86"/>
    </row>
    <row r="28" spans="1:35" x14ac:dyDescent="0.25">
      <c r="A28" s="47">
        <v>20</v>
      </c>
      <c r="B28" s="17" t="s">
        <v>50</v>
      </c>
      <c r="C28" s="57" t="s">
        <v>499</v>
      </c>
      <c r="D28" s="57" t="s">
        <v>546</v>
      </c>
      <c r="E28" s="57" t="s">
        <v>128</v>
      </c>
      <c r="F28" s="26">
        <v>910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67"/>
      <c r="T28" s="86"/>
      <c r="U28" s="86"/>
      <c r="V28" s="86"/>
      <c r="W28" s="86"/>
      <c r="X28" s="86"/>
      <c r="Y28" s="85">
        <v>170</v>
      </c>
      <c r="Z28" s="85">
        <v>50</v>
      </c>
      <c r="AA28" s="89">
        <v>45987</v>
      </c>
      <c r="AB28" s="89"/>
      <c r="AC28" s="89"/>
      <c r="AD28" s="128">
        <v>7</v>
      </c>
      <c r="AE28" s="128"/>
      <c r="AF28" s="128"/>
      <c r="AG28" s="86"/>
      <c r="AH28" s="86"/>
      <c r="AI28" s="86"/>
    </row>
    <row r="29" spans="1:35" x14ac:dyDescent="0.25">
      <c r="A29" s="47">
        <v>21</v>
      </c>
      <c r="B29" s="17" t="s">
        <v>50</v>
      </c>
      <c r="C29" s="57" t="s">
        <v>500</v>
      </c>
      <c r="D29" s="57" t="s">
        <v>500</v>
      </c>
      <c r="E29" s="57" t="s">
        <v>140</v>
      </c>
      <c r="F29" s="26">
        <v>910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67"/>
      <c r="T29" s="86"/>
      <c r="U29" s="86"/>
      <c r="V29" s="86"/>
      <c r="W29" s="86"/>
      <c r="X29" s="86"/>
      <c r="Y29" s="85">
        <v>585</v>
      </c>
      <c r="Z29" s="85">
        <v>85</v>
      </c>
      <c r="AA29" s="89">
        <v>45995</v>
      </c>
      <c r="AB29" s="89"/>
      <c r="AC29" s="89"/>
      <c r="AD29" s="128">
        <v>22</v>
      </c>
      <c r="AE29" s="128"/>
      <c r="AF29" s="128"/>
      <c r="AG29" s="86"/>
      <c r="AH29" s="86"/>
      <c r="AI29" s="86"/>
    </row>
    <row r="30" spans="1:35" x14ac:dyDescent="0.25">
      <c r="A30" s="47">
        <v>22</v>
      </c>
      <c r="B30" s="17" t="s">
        <v>50</v>
      </c>
      <c r="C30" s="57" t="s">
        <v>501</v>
      </c>
      <c r="D30" s="57" t="s">
        <v>547</v>
      </c>
      <c r="E30" s="57" t="s">
        <v>238</v>
      </c>
      <c r="F30" s="26">
        <v>910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67"/>
      <c r="T30" s="86"/>
      <c r="U30" s="86"/>
      <c r="V30" s="86"/>
      <c r="W30" s="86"/>
      <c r="X30" s="86"/>
      <c r="Y30" s="85">
        <v>44</v>
      </c>
      <c r="Z30" s="85">
        <v>100</v>
      </c>
      <c r="AA30" s="89">
        <v>46050</v>
      </c>
      <c r="AB30" s="89">
        <v>46080</v>
      </c>
      <c r="AC30" s="89">
        <v>46094</v>
      </c>
      <c r="AD30" s="128">
        <v>1</v>
      </c>
      <c r="AE30" s="128"/>
      <c r="AF30" s="128"/>
      <c r="AG30" s="86"/>
      <c r="AH30" s="86"/>
      <c r="AI30" s="86"/>
    </row>
    <row r="31" spans="1:35" x14ac:dyDescent="0.25">
      <c r="A31" s="47">
        <v>23</v>
      </c>
      <c r="B31" s="17" t="s">
        <v>50</v>
      </c>
      <c r="C31" s="57" t="s">
        <v>495</v>
      </c>
      <c r="D31" s="57" t="s">
        <v>495</v>
      </c>
      <c r="E31" s="57" t="s">
        <v>239</v>
      </c>
      <c r="F31" s="26">
        <v>910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67"/>
      <c r="T31" s="86"/>
      <c r="U31" s="86"/>
      <c r="V31" s="86"/>
      <c r="W31" s="86"/>
      <c r="X31" s="86"/>
      <c r="Y31" s="85">
        <v>290</v>
      </c>
      <c r="Z31" s="85">
        <v>100</v>
      </c>
      <c r="AA31" s="89">
        <v>46073</v>
      </c>
      <c r="AB31" s="89">
        <v>46099</v>
      </c>
      <c r="AC31" s="89">
        <v>46112</v>
      </c>
      <c r="AD31" s="128">
        <v>12</v>
      </c>
      <c r="AE31" s="128"/>
      <c r="AF31" s="128"/>
      <c r="AG31" s="86"/>
      <c r="AH31" s="86"/>
      <c r="AI31" s="86"/>
    </row>
    <row r="32" spans="1:35" x14ac:dyDescent="0.25">
      <c r="A32" s="47">
        <v>24</v>
      </c>
      <c r="B32" s="17" t="s">
        <v>50</v>
      </c>
      <c r="C32" s="57" t="s">
        <v>493</v>
      </c>
      <c r="D32" s="57" t="s">
        <v>540</v>
      </c>
      <c r="E32" s="57" t="s">
        <v>165</v>
      </c>
      <c r="F32" s="26">
        <v>910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67"/>
      <c r="T32" s="86"/>
      <c r="U32" s="86"/>
      <c r="V32" s="86"/>
      <c r="W32" s="86"/>
      <c r="X32" s="86"/>
      <c r="Y32" s="85">
        <v>518</v>
      </c>
      <c r="Z32" s="85">
        <v>70</v>
      </c>
      <c r="AA32" s="89">
        <v>46027</v>
      </c>
      <c r="AB32" s="89"/>
      <c r="AC32" s="89"/>
      <c r="AD32" s="128">
        <v>11</v>
      </c>
      <c r="AE32" s="128"/>
      <c r="AF32" s="128"/>
      <c r="AG32" s="86"/>
      <c r="AH32" s="86"/>
      <c r="AI32" s="86"/>
    </row>
    <row r="33" spans="1:35" x14ac:dyDescent="0.25">
      <c r="A33" s="47">
        <v>25</v>
      </c>
      <c r="B33" s="17" t="s">
        <v>50</v>
      </c>
      <c r="C33" s="57" t="s">
        <v>494</v>
      </c>
      <c r="D33" s="57" t="s">
        <v>541</v>
      </c>
      <c r="E33" s="57" t="s">
        <v>166</v>
      </c>
      <c r="F33" s="26">
        <v>910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67"/>
      <c r="T33" s="86"/>
      <c r="U33" s="86"/>
      <c r="V33" s="86"/>
      <c r="W33" s="86"/>
      <c r="X33" s="86"/>
      <c r="Y33" s="85">
        <v>60</v>
      </c>
      <c r="Z33" s="85">
        <v>70</v>
      </c>
      <c r="AA33" s="89">
        <v>46041</v>
      </c>
      <c r="AB33" s="89"/>
      <c r="AC33" s="89"/>
      <c r="AD33" s="128">
        <v>1</v>
      </c>
      <c r="AE33" s="128"/>
      <c r="AF33" s="128"/>
      <c r="AG33" s="86"/>
      <c r="AH33" s="86"/>
      <c r="AI33" s="86"/>
    </row>
    <row r="34" spans="1:35" x14ac:dyDescent="0.25">
      <c r="A34" s="47">
        <v>26</v>
      </c>
      <c r="B34" s="17" t="s">
        <v>50</v>
      </c>
      <c r="C34" s="57" t="s">
        <v>494</v>
      </c>
      <c r="D34" s="57" t="s">
        <v>541</v>
      </c>
      <c r="E34" s="57" t="s">
        <v>167</v>
      </c>
      <c r="F34" s="26">
        <v>910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67"/>
      <c r="T34" s="86"/>
      <c r="U34" s="86"/>
      <c r="V34" s="86"/>
      <c r="W34" s="86"/>
      <c r="X34" s="86"/>
      <c r="Y34" s="85">
        <v>39</v>
      </c>
      <c r="Z34" s="85">
        <v>100</v>
      </c>
      <c r="AA34" s="89">
        <v>46037</v>
      </c>
      <c r="AB34" s="89">
        <v>46094</v>
      </c>
      <c r="AC34" s="89">
        <v>46104</v>
      </c>
      <c r="AD34" s="128">
        <v>1</v>
      </c>
      <c r="AE34" s="128"/>
      <c r="AF34" s="128"/>
      <c r="AG34" s="86"/>
      <c r="AH34" s="86"/>
      <c r="AI34" s="86"/>
    </row>
    <row r="35" spans="1:35" x14ac:dyDescent="0.25">
      <c r="A35" s="47">
        <v>27</v>
      </c>
      <c r="B35" s="17" t="s">
        <v>50</v>
      </c>
      <c r="C35" s="57" t="s">
        <v>494</v>
      </c>
      <c r="D35" s="57" t="s">
        <v>541</v>
      </c>
      <c r="E35" s="57" t="s">
        <v>168</v>
      </c>
      <c r="F35" s="26">
        <v>910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67"/>
      <c r="T35" s="86"/>
      <c r="U35" s="86"/>
      <c r="V35" s="86"/>
      <c r="W35" s="86"/>
      <c r="X35" s="86"/>
      <c r="Y35" s="85">
        <v>40</v>
      </c>
      <c r="Z35" s="85">
        <v>100</v>
      </c>
      <c r="AA35" s="89">
        <v>46038</v>
      </c>
      <c r="AB35" s="89">
        <v>46092</v>
      </c>
      <c r="AC35" s="89">
        <v>46108</v>
      </c>
      <c r="AD35" s="128">
        <v>1</v>
      </c>
      <c r="AE35" s="128"/>
      <c r="AF35" s="128"/>
      <c r="AG35" s="86"/>
      <c r="AH35" s="86"/>
      <c r="AI35" s="86"/>
    </row>
    <row r="36" spans="1:35" x14ac:dyDescent="0.25">
      <c r="A36" s="47">
        <v>28</v>
      </c>
      <c r="B36" s="17" t="s">
        <v>50</v>
      </c>
      <c r="C36" s="57" t="s">
        <v>494</v>
      </c>
      <c r="D36" s="57" t="s">
        <v>541</v>
      </c>
      <c r="E36" s="57" t="s">
        <v>169</v>
      </c>
      <c r="F36" s="26">
        <v>910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67"/>
      <c r="T36" s="86"/>
      <c r="U36" s="86"/>
      <c r="V36" s="86"/>
      <c r="W36" s="86"/>
      <c r="X36" s="86"/>
      <c r="Y36" s="85">
        <v>44</v>
      </c>
      <c r="Z36" s="85">
        <v>95</v>
      </c>
      <c r="AA36" s="89">
        <v>46041</v>
      </c>
      <c r="AB36" s="89"/>
      <c r="AC36" s="89"/>
      <c r="AD36" s="128">
        <v>1</v>
      </c>
      <c r="AE36" s="128"/>
      <c r="AF36" s="128"/>
      <c r="AG36" s="86"/>
      <c r="AH36" s="86"/>
      <c r="AI36" s="86"/>
    </row>
    <row r="37" spans="1:35" x14ac:dyDescent="0.25">
      <c r="A37" s="47">
        <v>29</v>
      </c>
      <c r="B37" s="17" t="s">
        <v>50</v>
      </c>
      <c r="C37" s="57" t="s">
        <v>494</v>
      </c>
      <c r="D37" s="57" t="s">
        <v>541</v>
      </c>
      <c r="E37" s="57" t="s">
        <v>141</v>
      </c>
      <c r="F37" s="26">
        <v>910</v>
      </c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67"/>
      <c r="T37" s="86"/>
      <c r="U37" s="86"/>
      <c r="V37" s="86"/>
      <c r="W37" s="86"/>
      <c r="X37" s="86"/>
      <c r="Y37" s="85">
        <v>20</v>
      </c>
      <c r="Z37" s="85">
        <v>100</v>
      </c>
      <c r="AA37" s="89">
        <v>46014</v>
      </c>
      <c r="AB37" s="89">
        <v>46084</v>
      </c>
      <c r="AC37" s="89">
        <v>46098</v>
      </c>
      <c r="AD37" s="128">
        <v>1</v>
      </c>
      <c r="AE37" s="128"/>
      <c r="AF37" s="128"/>
      <c r="AG37" s="86"/>
      <c r="AH37" s="86"/>
      <c r="AI37" s="86"/>
    </row>
    <row r="38" spans="1:35" x14ac:dyDescent="0.25">
      <c r="A38" s="47">
        <v>30</v>
      </c>
      <c r="B38" s="17" t="s">
        <v>50</v>
      </c>
      <c r="C38" s="57" t="s">
        <v>497</v>
      </c>
      <c r="D38" s="57" t="s">
        <v>544</v>
      </c>
      <c r="E38" s="57" t="s">
        <v>170</v>
      </c>
      <c r="F38" s="26">
        <v>910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67"/>
      <c r="T38" s="86"/>
      <c r="U38" s="86"/>
      <c r="V38" s="86"/>
      <c r="W38" s="86"/>
      <c r="X38" s="86"/>
      <c r="Y38" s="85">
        <v>60</v>
      </c>
      <c r="Z38" s="85">
        <v>95</v>
      </c>
      <c r="AA38" s="89">
        <v>46048</v>
      </c>
      <c r="AB38" s="89"/>
      <c r="AC38" s="89"/>
      <c r="AD38" s="128">
        <v>1</v>
      </c>
      <c r="AE38" s="128"/>
      <c r="AF38" s="128"/>
      <c r="AG38" s="86"/>
      <c r="AH38" s="86"/>
      <c r="AI38" s="86"/>
    </row>
    <row r="39" spans="1:35" x14ac:dyDescent="0.25">
      <c r="A39" s="47">
        <v>31</v>
      </c>
      <c r="B39" s="17" t="s">
        <v>50</v>
      </c>
      <c r="C39" s="57" t="s">
        <v>496</v>
      </c>
      <c r="D39" s="57" t="s">
        <v>543</v>
      </c>
      <c r="E39" s="57" t="s">
        <v>171</v>
      </c>
      <c r="F39" s="26">
        <v>910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67"/>
      <c r="T39" s="86"/>
      <c r="U39" s="86"/>
      <c r="V39" s="86"/>
      <c r="W39" s="86"/>
      <c r="X39" s="86"/>
      <c r="Y39" s="85">
        <v>835</v>
      </c>
      <c r="Z39" s="85">
        <v>100</v>
      </c>
      <c r="AA39" s="89">
        <v>46056</v>
      </c>
      <c r="AB39" s="89">
        <v>46100</v>
      </c>
      <c r="AC39" s="89">
        <v>46106</v>
      </c>
      <c r="AD39" s="128">
        <v>34</v>
      </c>
      <c r="AE39" s="128"/>
      <c r="AF39" s="128"/>
      <c r="AG39" s="86"/>
      <c r="AH39" s="86"/>
      <c r="AI39" s="86"/>
    </row>
    <row r="40" spans="1:35" x14ac:dyDescent="0.25">
      <c r="A40" s="47">
        <v>32</v>
      </c>
      <c r="B40" s="17" t="s">
        <v>50</v>
      </c>
      <c r="C40" s="57" t="s">
        <v>502</v>
      </c>
      <c r="D40" s="57" t="s">
        <v>548</v>
      </c>
      <c r="E40" s="57" t="s">
        <v>251</v>
      </c>
      <c r="F40" s="26">
        <v>910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67"/>
      <c r="T40" s="86"/>
      <c r="U40" s="86"/>
      <c r="V40" s="86"/>
      <c r="W40" s="86"/>
      <c r="X40" s="86"/>
      <c r="Y40" s="85">
        <v>820</v>
      </c>
      <c r="Z40" s="85">
        <v>95</v>
      </c>
      <c r="AA40" s="89">
        <v>45903</v>
      </c>
      <c r="AB40" s="89"/>
      <c r="AC40" s="89"/>
      <c r="AD40" s="128">
        <v>18</v>
      </c>
      <c r="AE40" s="128"/>
      <c r="AF40" s="128"/>
      <c r="AG40" s="86"/>
      <c r="AH40" s="86"/>
      <c r="AI40" s="86"/>
    </row>
    <row r="41" spans="1:35" x14ac:dyDescent="0.25">
      <c r="A41" s="47">
        <v>33</v>
      </c>
      <c r="B41" s="17" t="s">
        <v>50</v>
      </c>
      <c r="C41" s="57" t="s">
        <v>502</v>
      </c>
      <c r="D41" s="57" t="s">
        <v>548</v>
      </c>
      <c r="E41" s="57" t="s">
        <v>252</v>
      </c>
      <c r="F41" s="26">
        <v>910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67"/>
      <c r="T41" s="86"/>
      <c r="U41" s="86"/>
      <c r="V41" s="86"/>
      <c r="W41" s="86"/>
      <c r="X41" s="86"/>
      <c r="Y41" s="85">
        <v>30</v>
      </c>
      <c r="Z41" s="85">
        <v>95</v>
      </c>
      <c r="AA41" s="89">
        <v>46045</v>
      </c>
      <c r="AB41" s="89"/>
      <c r="AC41" s="89"/>
      <c r="AD41" s="128">
        <v>1</v>
      </c>
      <c r="AE41" s="128"/>
      <c r="AF41" s="128"/>
      <c r="AG41" s="86"/>
      <c r="AH41" s="86"/>
      <c r="AI41" s="86"/>
    </row>
    <row r="42" spans="1:35" x14ac:dyDescent="0.25">
      <c r="A42" s="47">
        <v>34</v>
      </c>
      <c r="B42" s="17" t="s">
        <v>50</v>
      </c>
      <c r="C42" s="57" t="s">
        <v>501</v>
      </c>
      <c r="D42" s="57" t="s">
        <v>547</v>
      </c>
      <c r="E42" s="57" t="s">
        <v>240</v>
      </c>
      <c r="F42" s="26">
        <v>910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67"/>
      <c r="T42" s="86"/>
      <c r="U42" s="86"/>
      <c r="V42" s="86"/>
      <c r="W42" s="86"/>
      <c r="X42" s="86"/>
      <c r="Y42" s="85">
        <v>360</v>
      </c>
      <c r="Z42" s="85">
        <v>95</v>
      </c>
      <c r="AA42" s="89">
        <v>46048</v>
      </c>
      <c r="AB42" s="89"/>
      <c r="AC42" s="89"/>
      <c r="AD42" s="128">
        <v>3</v>
      </c>
      <c r="AE42" s="128"/>
      <c r="AF42" s="128"/>
      <c r="AG42" s="86"/>
      <c r="AH42" s="86"/>
      <c r="AI42" s="86"/>
    </row>
    <row r="43" spans="1:35" x14ac:dyDescent="0.25">
      <c r="A43" s="47">
        <v>35</v>
      </c>
      <c r="B43" s="17" t="s">
        <v>50</v>
      </c>
      <c r="C43" s="57" t="s">
        <v>496</v>
      </c>
      <c r="D43" s="57" t="s">
        <v>543</v>
      </c>
      <c r="E43" s="57" t="s">
        <v>172</v>
      </c>
      <c r="F43" s="26">
        <v>910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67"/>
      <c r="T43" s="86"/>
      <c r="U43" s="86"/>
      <c r="V43" s="86"/>
      <c r="W43" s="86"/>
      <c r="X43" s="86"/>
      <c r="Y43" s="85">
        <v>200</v>
      </c>
      <c r="Z43" s="85">
        <v>100</v>
      </c>
      <c r="AA43" s="89">
        <v>46055</v>
      </c>
      <c r="AB43" s="89">
        <v>46098</v>
      </c>
      <c r="AC43" s="89">
        <v>46107</v>
      </c>
      <c r="AD43" s="128">
        <v>6</v>
      </c>
      <c r="AE43" s="128"/>
      <c r="AF43" s="128"/>
      <c r="AG43" s="86"/>
      <c r="AH43" s="86"/>
      <c r="AI43" s="86"/>
    </row>
    <row r="44" spans="1:35" x14ac:dyDescent="0.25">
      <c r="A44" s="47">
        <v>36</v>
      </c>
      <c r="B44" s="17" t="s">
        <v>50</v>
      </c>
      <c r="C44" s="57" t="s">
        <v>503</v>
      </c>
      <c r="D44" s="57" t="s">
        <v>549</v>
      </c>
      <c r="E44" s="57" t="s">
        <v>241</v>
      </c>
      <c r="F44" s="26">
        <v>910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67"/>
      <c r="T44" s="86"/>
      <c r="U44" s="86"/>
      <c r="V44" s="86"/>
      <c r="W44" s="86"/>
      <c r="X44" s="86"/>
      <c r="Y44" s="85">
        <v>432</v>
      </c>
      <c r="Z44" s="85">
        <v>100</v>
      </c>
      <c r="AA44" s="89">
        <v>46051</v>
      </c>
      <c r="AB44" s="89">
        <v>46098</v>
      </c>
      <c r="AC44" s="89">
        <v>46108</v>
      </c>
      <c r="AD44" s="128">
        <v>1</v>
      </c>
      <c r="AE44" s="128"/>
      <c r="AF44" s="128"/>
      <c r="AG44" s="86"/>
      <c r="AH44" s="86"/>
      <c r="AI44" s="86"/>
    </row>
    <row r="45" spans="1:35" x14ac:dyDescent="0.25">
      <c r="A45" s="47">
        <v>37</v>
      </c>
      <c r="B45" s="17" t="s">
        <v>50</v>
      </c>
      <c r="C45" s="57" t="s">
        <v>494</v>
      </c>
      <c r="D45" s="57" t="s">
        <v>550</v>
      </c>
      <c r="E45" s="57" t="s">
        <v>253</v>
      </c>
      <c r="F45" s="26">
        <v>910</v>
      </c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67"/>
      <c r="T45" s="86"/>
      <c r="U45" s="86"/>
      <c r="V45" s="86"/>
      <c r="W45" s="86"/>
      <c r="X45" s="86"/>
      <c r="Y45" s="85">
        <v>185</v>
      </c>
      <c r="Z45" s="85">
        <v>40</v>
      </c>
      <c r="AA45" s="89">
        <v>46098</v>
      </c>
      <c r="AB45" s="89"/>
      <c r="AC45" s="89"/>
      <c r="AD45" s="128">
        <v>6</v>
      </c>
      <c r="AE45" s="128"/>
      <c r="AF45" s="128"/>
      <c r="AG45" s="86"/>
      <c r="AH45" s="86"/>
      <c r="AI45" s="86"/>
    </row>
    <row r="46" spans="1:35" x14ac:dyDescent="0.25">
      <c r="A46" s="47">
        <v>38</v>
      </c>
      <c r="B46" s="17" t="s">
        <v>50</v>
      </c>
      <c r="C46" s="57" t="s">
        <v>501</v>
      </c>
      <c r="D46" s="57" t="s">
        <v>547</v>
      </c>
      <c r="E46" s="57" t="s">
        <v>242</v>
      </c>
      <c r="F46" s="26">
        <v>910</v>
      </c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67"/>
      <c r="T46" s="86"/>
      <c r="U46" s="86"/>
      <c r="V46" s="86"/>
      <c r="W46" s="86"/>
      <c r="X46" s="86"/>
      <c r="Y46" s="85">
        <v>245</v>
      </c>
      <c r="Z46" s="85">
        <v>75</v>
      </c>
      <c r="AA46" s="89">
        <v>46076</v>
      </c>
      <c r="AB46" s="89"/>
      <c r="AC46" s="89"/>
      <c r="AD46" s="128">
        <v>6</v>
      </c>
      <c r="AE46" s="128"/>
      <c r="AF46" s="128"/>
      <c r="AG46" s="86"/>
      <c r="AH46" s="86"/>
      <c r="AI46" s="86"/>
    </row>
    <row r="47" spans="1:35" x14ac:dyDescent="0.25">
      <c r="A47" s="47">
        <v>39</v>
      </c>
      <c r="B47" s="17" t="s">
        <v>50</v>
      </c>
      <c r="C47" s="57" t="s">
        <v>495</v>
      </c>
      <c r="D47" s="57" t="s">
        <v>495</v>
      </c>
      <c r="E47" s="57" t="s">
        <v>243</v>
      </c>
      <c r="F47" s="26">
        <v>910</v>
      </c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67"/>
      <c r="T47" s="86"/>
      <c r="U47" s="86"/>
      <c r="V47" s="86"/>
      <c r="W47" s="86"/>
      <c r="X47" s="86"/>
      <c r="Y47" s="85">
        <v>5575</v>
      </c>
      <c r="Z47" s="85">
        <v>50</v>
      </c>
      <c r="AA47" s="89">
        <v>46063</v>
      </c>
      <c r="AB47" s="89"/>
      <c r="AC47" s="89"/>
      <c r="AD47" s="128">
        <v>122</v>
      </c>
      <c r="AE47" s="128"/>
      <c r="AF47" s="128"/>
      <c r="AG47" s="86"/>
      <c r="AH47" s="86"/>
      <c r="AI47" s="86"/>
    </row>
    <row r="48" spans="1:35" x14ac:dyDescent="0.25">
      <c r="A48" s="47">
        <v>40</v>
      </c>
      <c r="B48" s="17" t="s">
        <v>50</v>
      </c>
      <c r="C48" s="57" t="s">
        <v>495</v>
      </c>
      <c r="D48" s="57" t="s">
        <v>495</v>
      </c>
      <c r="E48" s="57" t="s">
        <v>244</v>
      </c>
      <c r="F48" s="26">
        <v>910</v>
      </c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67"/>
      <c r="T48" s="86"/>
      <c r="U48" s="86"/>
      <c r="V48" s="86"/>
      <c r="W48" s="86"/>
      <c r="X48" s="86"/>
      <c r="Y48" s="85">
        <v>65</v>
      </c>
      <c r="Z48" s="85">
        <v>100</v>
      </c>
      <c r="AA48" s="89">
        <v>46078</v>
      </c>
      <c r="AB48" s="89">
        <v>46099</v>
      </c>
      <c r="AC48" s="89">
        <v>46107</v>
      </c>
      <c r="AD48" s="128">
        <v>2</v>
      </c>
      <c r="AE48" s="128"/>
      <c r="AF48" s="128"/>
      <c r="AG48" s="86"/>
      <c r="AH48" s="86"/>
      <c r="AI48" s="86"/>
    </row>
    <row r="49" spans="1:35" x14ac:dyDescent="0.25">
      <c r="A49" s="47">
        <v>41</v>
      </c>
      <c r="B49" s="17" t="s">
        <v>50</v>
      </c>
      <c r="C49" s="57" t="s">
        <v>496</v>
      </c>
      <c r="D49" s="57" t="s">
        <v>543</v>
      </c>
      <c r="E49" s="57" t="s">
        <v>254</v>
      </c>
      <c r="F49" s="26">
        <v>910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67"/>
      <c r="T49" s="86"/>
      <c r="U49" s="86"/>
      <c r="V49" s="86"/>
      <c r="W49" s="86"/>
      <c r="X49" s="86"/>
      <c r="Y49" s="85">
        <v>105</v>
      </c>
      <c r="Z49" s="85">
        <v>95</v>
      </c>
      <c r="AA49" s="89">
        <v>46098</v>
      </c>
      <c r="AB49" s="89"/>
      <c r="AC49" s="89"/>
      <c r="AD49" s="128">
        <v>7</v>
      </c>
      <c r="AE49" s="128"/>
      <c r="AF49" s="128"/>
      <c r="AG49" s="86"/>
      <c r="AH49" s="86"/>
      <c r="AI49" s="86"/>
    </row>
    <row r="50" spans="1:35" x14ac:dyDescent="0.25">
      <c r="A50" s="47">
        <v>42</v>
      </c>
      <c r="B50" s="17" t="s">
        <v>50</v>
      </c>
      <c r="C50" s="57" t="s">
        <v>495</v>
      </c>
      <c r="D50" s="57" t="s">
        <v>495</v>
      </c>
      <c r="E50" s="57" t="s">
        <v>245</v>
      </c>
      <c r="F50" s="26">
        <v>910</v>
      </c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67"/>
      <c r="T50" s="86"/>
      <c r="U50" s="86"/>
      <c r="V50" s="86"/>
      <c r="W50" s="86"/>
      <c r="X50" s="86"/>
      <c r="Y50" s="85">
        <v>12</v>
      </c>
      <c r="Z50" s="85">
        <v>100</v>
      </c>
      <c r="AA50" s="89">
        <v>46063</v>
      </c>
      <c r="AB50" s="89">
        <v>46084</v>
      </c>
      <c r="AC50" s="89">
        <v>46092</v>
      </c>
      <c r="AD50" s="128">
        <v>1</v>
      </c>
      <c r="AE50" s="128"/>
      <c r="AF50" s="128"/>
      <c r="AG50" s="86"/>
      <c r="AH50" s="86"/>
      <c r="AI50" s="86"/>
    </row>
    <row r="51" spans="1:35" x14ac:dyDescent="0.25">
      <c r="A51" s="47">
        <v>43</v>
      </c>
      <c r="B51" s="17" t="s">
        <v>50</v>
      </c>
      <c r="C51" s="57" t="s">
        <v>501</v>
      </c>
      <c r="D51" s="57" t="s">
        <v>547</v>
      </c>
      <c r="E51" s="57" t="s">
        <v>246</v>
      </c>
      <c r="F51" s="26">
        <v>910</v>
      </c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67"/>
      <c r="T51" s="86"/>
      <c r="U51" s="86"/>
      <c r="V51" s="86"/>
      <c r="W51" s="86"/>
      <c r="X51" s="86"/>
      <c r="Y51" s="85">
        <v>36</v>
      </c>
      <c r="Z51" s="85">
        <v>95</v>
      </c>
      <c r="AA51" s="89">
        <v>46077</v>
      </c>
      <c r="AB51" s="89"/>
      <c r="AC51" s="89"/>
      <c r="AD51" s="128">
        <v>3</v>
      </c>
      <c r="AE51" s="128"/>
      <c r="AF51" s="128"/>
      <c r="AG51" s="86"/>
      <c r="AH51" s="86"/>
      <c r="AI51" s="86"/>
    </row>
    <row r="52" spans="1:35" x14ac:dyDescent="0.25">
      <c r="A52" s="47">
        <v>44</v>
      </c>
      <c r="B52" s="17" t="s">
        <v>50</v>
      </c>
      <c r="C52" s="57" t="s">
        <v>494</v>
      </c>
      <c r="D52" s="57" t="s">
        <v>550</v>
      </c>
      <c r="E52" s="57" t="s">
        <v>255</v>
      </c>
      <c r="F52" s="26">
        <v>910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67"/>
      <c r="T52" s="86"/>
      <c r="U52" s="86"/>
      <c r="V52" s="86"/>
      <c r="W52" s="86"/>
      <c r="X52" s="86"/>
      <c r="Y52" s="85">
        <v>55</v>
      </c>
      <c r="Z52" s="85">
        <v>50</v>
      </c>
      <c r="AA52" s="89">
        <v>46111</v>
      </c>
      <c r="AB52" s="89"/>
      <c r="AC52" s="89"/>
      <c r="AD52" s="128">
        <v>1</v>
      </c>
      <c r="AE52" s="128"/>
      <c r="AF52" s="128"/>
      <c r="AG52" s="86"/>
      <c r="AH52" s="86"/>
      <c r="AI52" s="86"/>
    </row>
    <row r="53" spans="1:35" x14ac:dyDescent="0.25">
      <c r="A53" s="47">
        <v>45</v>
      </c>
      <c r="B53" s="17" t="s">
        <v>50</v>
      </c>
      <c r="C53" s="57" t="s">
        <v>504</v>
      </c>
      <c r="D53" s="57" t="s">
        <v>504</v>
      </c>
      <c r="E53" s="57" t="s">
        <v>256</v>
      </c>
      <c r="F53" s="26">
        <v>910</v>
      </c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67"/>
      <c r="T53" s="86"/>
      <c r="U53" s="86"/>
      <c r="V53" s="86"/>
      <c r="W53" s="86"/>
      <c r="X53" s="86"/>
      <c r="Y53" s="85">
        <v>80</v>
      </c>
      <c r="Z53" s="85">
        <v>100</v>
      </c>
      <c r="AA53" s="89">
        <v>46084</v>
      </c>
      <c r="AB53" s="89">
        <v>46106</v>
      </c>
      <c r="AC53" s="89">
        <v>46108</v>
      </c>
      <c r="AD53" s="128">
        <v>6</v>
      </c>
      <c r="AE53" s="128"/>
      <c r="AF53" s="128"/>
      <c r="AG53" s="86"/>
      <c r="AH53" s="86"/>
      <c r="AI53" s="86"/>
    </row>
    <row r="54" spans="1:35" x14ac:dyDescent="0.25">
      <c r="A54" s="47">
        <v>46</v>
      </c>
      <c r="B54" s="17" t="s">
        <v>50</v>
      </c>
      <c r="C54" s="57" t="s">
        <v>504</v>
      </c>
      <c r="D54" s="57" t="s">
        <v>504</v>
      </c>
      <c r="E54" s="57" t="s">
        <v>247</v>
      </c>
      <c r="F54" s="26">
        <v>910</v>
      </c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67"/>
      <c r="T54" s="86"/>
      <c r="U54" s="86"/>
      <c r="V54" s="86"/>
      <c r="W54" s="86"/>
      <c r="X54" s="86"/>
      <c r="Y54" s="85">
        <v>400</v>
      </c>
      <c r="Z54" s="85">
        <v>95</v>
      </c>
      <c r="AA54" s="89">
        <v>46077</v>
      </c>
      <c r="AB54" s="89"/>
      <c r="AC54" s="89"/>
      <c r="AD54" s="128">
        <v>6</v>
      </c>
      <c r="AE54" s="128"/>
      <c r="AF54" s="128"/>
      <c r="AG54" s="86"/>
      <c r="AH54" s="86"/>
      <c r="AI54" s="86"/>
    </row>
    <row r="55" spans="1:35" x14ac:dyDescent="0.25">
      <c r="A55" s="47">
        <v>47</v>
      </c>
      <c r="B55" s="17" t="s">
        <v>50</v>
      </c>
      <c r="C55" s="57" t="s">
        <v>495</v>
      </c>
      <c r="D55" s="57" t="s">
        <v>495</v>
      </c>
      <c r="E55" s="57" t="s">
        <v>257</v>
      </c>
      <c r="F55" s="26">
        <v>910</v>
      </c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67"/>
      <c r="T55" s="86"/>
      <c r="U55" s="86"/>
      <c r="V55" s="86"/>
      <c r="W55" s="86"/>
      <c r="X55" s="86"/>
      <c r="Y55" s="85">
        <v>33</v>
      </c>
      <c r="Z55" s="85">
        <v>100</v>
      </c>
      <c r="AA55" s="89">
        <v>46094</v>
      </c>
      <c r="AB55" s="89">
        <v>46101</v>
      </c>
      <c r="AC55" s="89">
        <v>46112</v>
      </c>
      <c r="AD55" s="128">
        <v>1</v>
      </c>
      <c r="AE55" s="128"/>
      <c r="AF55" s="128"/>
      <c r="AG55" s="86"/>
      <c r="AH55" s="86"/>
      <c r="AI55" s="86"/>
    </row>
    <row r="56" spans="1:35" x14ac:dyDescent="0.25">
      <c r="A56" s="47">
        <v>48</v>
      </c>
      <c r="B56" s="17" t="s">
        <v>50</v>
      </c>
      <c r="C56" s="57" t="s">
        <v>495</v>
      </c>
      <c r="D56" s="57" t="s">
        <v>495</v>
      </c>
      <c r="E56" s="57" t="s">
        <v>258</v>
      </c>
      <c r="F56" s="26">
        <v>910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67"/>
      <c r="T56" s="86"/>
      <c r="U56" s="86"/>
      <c r="V56" s="86"/>
      <c r="W56" s="86"/>
      <c r="X56" s="86"/>
      <c r="Y56" s="85">
        <v>50</v>
      </c>
      <c r="Z56" s="85">
        <v>70</v>
      </c>
      <c r="AA56" s="89">
        <v>46106</v>
      </c>
      <c r="AB56" s="89"/>
      <c r="AC56" s="89"/>
      <c r="AD56" s="128">
        <v>2</v>
      </c>
      <c r="AE56" s="128"/>
      <c r="AF56" s="128"/>
      <c r="AG56" s="86"/>
      <c r="AH56" s="86"/>
      <c r="AI56" s="86"/>
    </row>
    <row r="57" spans="1:35" x14ac:dyDescent="0.25">
      <c r="A57" s="47">
        <v>49</v>
      </c>
      <c r="B57" s="17" t="s">
        <v>266</v>
      </c>
      <c r="C57" s="57" t="s">
        <v>505</v>
      </c>
      <c r="D57" s="57" t="s">
        <v>551</v>
      </c>
      <c r="E57" s="57" t="s">
        <v>259</v>
      </c>
      <c r="F57" s="26">
        <v>910</v>
      </c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67"/>
      <c r="T57" s="86"/>
      <c r="U57" s="86"/>
      <c r="V57" s="86"/>
      <c r="W57" s="86"/>
      <c r="X57" s="86"/>
      <c r="Y57" s="85">
        <v>45</v>
      </c>
      <c r="Z57" s="85">
        <v>50</v>
      </c>
      <c r="AA57" s="89">
        <v>46111</v>
      </c>
      <c r="AB57" s="89"/>
      <c r="AC57" s="89"/>
      <c r="AD57" s="128">
        <v>1</v>
      </c>
      <c r="AE57" s="128"/>
      <c r="AF57" s="128"/>
      <c r="AG57" s="86"/>
      <c r="AH57" s="86"/>
      <c r="AI57" s="86"/>
    </row>
    <row r="58" spans="1:35" x14ac:dyDescent="0.25">
      <c r="A58" s="47">
        <v>50</v>
      </c>
      <c r="B58" s="17" t="s">
        <v>50</v>
      </c>
      <c r="C58" s="57" t="s">
        <v>495</v>
      </c>
      <c r="D58" s="57" t="s">
        <v>495</v>
      </c>
      <c r="E58" s="57" t="s">
        <v>260</v>
      </c>
      <c r="F58" s="26">
        <v>910</v>
      </c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67"/>
      <c r="T58" s="86"/>
      <c r="U58" s="86"/>
      <c r="V58" s="86"/>
      <c r="W58" s="86"/>
      <c r="X58" s="86"/>
      <c r="Y58" s="85">
        <v>100</v>
      </c>
      <c r="Z58" s="85">
        <v>70</v>
      </c>
      <c r="AA58" s="89">
        <v>46099</v>
      </c>
      <c r="AB58" s="89"/>
      <c r="AC58" s="89"/>
      <c r="AD58" s="128">
        <v>5</v>
      </c>
      <c r="AE58" s="128"/>
      <c r="AF58" s="128"/>
      <c r="AG58" s="86"/>
      <c r="AH58" s="86"/>
      <c r="AI58" s="86"/>
    </row>
    <row r="59" spans="1:35" x14ac:dyDescent="0.25">
      <c r="A59" s="47">
        <v>51</v>
      </c>
      <c r="B59" s="17" t="s">
        <v>50</v>
      </c>
      <c r="C59" s="57" t="s">
        <v>506</v>
      </c>
      <c r="D59" s="57" t="s">
        <v>552</v>
      </c>
      <c r="E59" s="57" t="s">
        <v>261</v>
      </c>
      <c r="F59" s="26">
        <v>910</v>
      </c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67"/>
      <c r="T59" s="86"/>
      <c r="U59" s="86"/>
      <c r="V59" s="86"/>
      <c r="W59" s="86"/>
      <c r="X59" s="86"/>
      <c r="Y59" s="85">
        <v>45</v>
      </c>
      <c r="Z59" s="85">
        <v>50</v>
      </c>
      <c r="AA59" s="89">
        <v>46097</v>
      </c>
      <c r="AB59" s="89"/>
      <c r="AC59" s="89"/>
      <c r="AD59" s="128">
        <v>1</v>
      </c>
      <c r="AE59" s="128"/>
      <c r="AF59" s="128"/>
      <c r="AG59" s="86"/>
      <c r="AH59" s="86"/>
      <c r="AI59" s="86"/>
    </row>
    <row r="60" spans="1:35" x14ac:dyDescent="0.25">
      <c r="A60" s="47">
        <v>52</v>
      </c>
      <c r="B60" s="17" t="s">
        <v>50</v>
      </c>
      <c r="C60" s="57" t="s">
        <v>496</v>
      </c>
      <c r="D60" s="57" t="s">
        <v>543</v>
      </c>
      <c r="E60" s="57" t="s">
        <v>262</v>
      </c>
      <c r="F60" s="26">
        <v>910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67"/>
      <c r="T60" s="86"/>
      <c r="U60" s="86"/>
      <c r="V60" s="86"/>
      <c r="W60" s="86"/>
      <c r="X60" s="86"/>
      <c r="Y60" s="85">
        <v>580</v>
      </c>
      <c r="Z60" s="85">
        <v>95</v>
      </c>
      <c r="AA60" s="89">
        <v>46091</v>
      </c>
      <c r="AB60" s="89"/>
      <c r="AC60" s="89"/>
      <c r="AD60" s="128"/>
      <c r="AE60" s="128">
        <v>3</v>
      </c>
      <c r="AF60" s="128"/>
      <c r="AG60" s="86"/>
      <c r="AH60" s="86"/>
      <c r="AI60" s="86"/>
    </row>
    <row r="61" spans="1:35" x14ac:dyDescent="0.25">
      <c r="A61" s="47">
        <v>53</v>
      </c>
      <c r="B61" s="17" t="s">
        <v>50</v>
      </c>
      <c r="C61" s="57" t="s">
        <v>494</v>
      </c>
      <c r="D61" s="57" t="s">
        <v>550</v>
      </c>
      <c r="E61" s="57" t="s">
        <v>263</v>
      </c>
      <c r="F61" s="26">
        <v>910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67"/>
      <c r="T61" s="86"/>
      <c r="U61" s="86"/>
      <c r="V61" s="86"/>
      <c r="W61" s="86"/>
      <c r="X61" s="86"/>
      <c r="Y61" s="85">
        <v>27</v>
      </c>
      <c r="Z61" s="85">
        <v>100</v>
      </c>
      <c r="AA61" s="89">
        <v>46087</v>
      </c>
      <c r="AB61" s="89">
        <v>46098</v>
      </c>
      <c r="AC61" s="89">
        <v>46108</v>
      </c>
      <c r="AD61" s="128">
        <v>1</v>
      </c>
      <c r="AE61" s="128"/>
      <c r="AF61" s="128"/>
      <c r="AG61" s="86"/>
      <c r="AH61" s="86"/>
      <c r="AI61" s="86"/>
    </row>
    <row r="62" spans="1:35" x14ac:dyDescent="0.25">
      <c r="A62" s="47">
        <v>54</v>
      </c>
      <c r="B62" s="17" t="s">
        <v>50</v>
      </c>
      <c r="C62" s="57" t="s">
        <v>494</v>
      </c>
      <c r="D62" s="57" t="s">
        <v>553</v>
      </c>
      <c r="E62" s="57" t="s">
        <v>264</v>
      </c>
      <c r="F62" s="26">
        <v>910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67"/>
      <c r="T62" s="86"/>
      <c r="U62" s="86"/>
      <c r="V62" s="86"/>
      <c r="W62" s="86"/>
      <c r="X62" s="86"/>
      <c r="Y62" s="85">
        <v>15</v>
      </c>
      <c r="Z62" s="85">
        <v>95</v>
      </c>
      <c r="AA62" s="89">
        <v>46092</v>
      </c>
      <c r="AB62" s="89"/>
      <c r="AC62" s="89"/>
      <c r="AD62" s="128">
        <v>1</v>
      </c>
      <c r="AE62" s="128"/>
      <c r="AF62" s="128"/>
      <c r="AG62" s="86"/>
      <c r="AH62" s="86"/>
      <c r="AI62" s="86"/>
    </row>
    <row r="63" spans="1:35" x14ac:dyDescent="0.25">
      <c r="A63" s="47">
        <v>55</v>
      </c>
      <c r="B63" s="17" t="s">
        <v>50</v>
      </c>
      <c r="C63" s="57" t="s">
        <v>501</v>
      </c>
      <c r="D63" s="57" t="s">
        <v>547</v>
      </c>
      <c r="E63" s="57" t="s">
        <v>265</v>
      </c>
      <c r="F63" s="26">
        <v>910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67"/>
      <c r="T63" s="86"/>
      <c r="U63" s="86"/>
      <c r="V63" s="86"/>
      <c r="W63" s="86"/>
      <c r="X63" s="86"/>
      <c r="Y63" s="85">
        <v>79</v>
      </c>
      <c r="Z63" s="85">
        <v>40</v>
      </c>
      <c r="AA63" s="89">
        <v>46108</v>
      </c>
      <c r="AB63" s="89"/>
      <c r="AC63" s="89"/>
      <c r="AD63" s="128">
        <v>4</v>
      </c>
      <c r="AE63" s="128"/>
      <c r="AF63" s="128"/>
      <c r="AG63" s="86"/>
      <c r="AH63" s="86"/>
      <c r="AI63" s="86"/>
    </row>
    <row r="64" spans="1:35" x14ac:dyDescent="0.25">
      <c r="A64" s="47">
        <v>56</v>
      </c>
      <c r="B64" s="17" t="s">
        <v>35</v>
      </c>
      <c r="C64" s="74" t="s">
        <v>248</v>
      </c>
      <c r="D64" s="74" t="s">
        <v>249</v>
      </c>
      <c r="E64" s="69" t="s">
        <v>160</v>
      </c>
      <c r="F64" s="26">
        <v>910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17">
        <v>50</v>
      </c>
      <c r="Z64" s="85">
        <v>100</v>
      </c>
      <c r="AA64" s="89">
        <v>46049</v>
      </c>
      <c r="AB64" s="89">
        <v>46056</v>
      </c>
      <c r="AC64" s="89">
        <v>46084</v>
      </c>
      <c r="AD64" s="128">
        <v>2</v>
      </c>
      <c r="AE64" s="128"/>
      <c r="AF64" s="128"/>
      <c r="AG64" s="67"/>
      <c r="AH64" s="67"/>
      <c r="AI64" s="67"/>
    </row>
    <row r="65" spans="1:35" x14ac:dyDescent="0.25">
      <c r="A65" s="47">
        <v>57</v>
      </c>
      <c r="B65" s="17" t="s">
        <v>35</v>
      </c>
      <c r="C65" s="26" t="s">
        <v>507</v>
      </c>
      <c r="D65" s="26" t="s">
        <v>554</v>
      </c>
      <c r="E65" s="67" t="s">
        <v>137</v>
      </c>
      <c r="F65" s="26">
        <v>910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6">
        <v>636</v>
      </c>
      <c r="Z65" s="85">
        <v>100</v>
      </c>
      <c r="AA65" s="89">
        <v>46360</v>
      </c>
      <c r="AB65" s="89">
        <v>46028</v>
      </c>
      <c r="AC65" s="89">
        <v>46085</v>
      </c>
      <c r="AD65" s="128">
        <v>8</v>
      </c>
      <c r="AE65" s="128"/>
      <c r="AF65" s="128"/>
      <c r="AG65" s="26"/>
      <c r="AH65" s="26"/>
      <c r="AI65" s="26"/>
    </row>
    <row r="66" spans="1:35" x14ac:dyDescent="0.25">
      <c r="A66" s="47">
        <v>58</v>
      </c>
      <c r="B66" s="17" t="s">
        <v>35</v>
      </c>
      <c r="C66" s="74" t="s">
        <v>248</v>
      </c>
      <c r="D66" s="74" t="s">
        <v>249</v>
      </c>
      <c r="E66" s="69" t="s">
        <v>210</v>
      </c>
      <c r="F66" s="26">
        <v>910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117">
        <v>70</v>
      </c>
      <c r="Z66" s="85">
        <v>100</v>
      </c>
      <c r="AA66" s="89">
        <v>46062</v>
      </c>
      <c r="AB66" s="89">
        <v>46073</v>
      </c>
      <c r="AC66" s="89">
        <v>46087</v>
      </c>
      <c r="AD66" s="128">
        <v>2</v>
      </c>
      <c r="AE66" s="128"/>
      <c r="AF66" s="128"/>
      <c r="AG66" s="67"/>
      <c r="AH66" s="67"/>
      <c r="AI66" s="67"/>
    </row>
    <row r="67" spans="1:35" x14ac:dyDescent="0.25">
      <c r="A67" s="47">
        <v>59</v>
      </c>
      <c r="B67" s="17" t="s">
        <v>35</v>
      </c>
      <c r="C67" s="26" t="s">
        <v>508</v>
      </c>
      <c r="D67" s="26" t="s">
        <v>508</v>
      </c>
      <c r="E67" s="26" t="s">
        <v>151</v>
      </c>
      <c r="F67" s="26">
        <v>910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16">
        <v>55</v>
      </c>
      <c r="Z67" s="85">
        <v>100</v>
      </c>
      <c r="AA67" s="89">
        <v>45931</v>
      </c>
      <c r="AB67" s="89">
        <v>46077</v>
      </c>
      <c r="AC67" s="89">
        <v>46091</v>
      </c>
      <c r="AD67" s="128">
        <v>2</v>
      </c>
      <c r="AE67" s="128"/>
      <c r="AF67" s="128"/>
      <c r="AG67" s="26"/>
      <c r="AH67" s="26"/>
      <c r="AI67" s="26"/>
    </row>
    <row r="68" spans="1:35" x14ac:dyDescent="0.25">
      <c r="A68" s="47">
        <v>60</v>
      </c>
      <c r="B68" s="17" t="s">
        <v>35</v>
      </c>
      <c r="C68" s="26" t="s">
        <v>508</v>
      </c>
      <c r="D68" s="26" t="s">
        <v>508</v>
      </c>
      <c r="E68" s="67" t="s">
        <v>163</v>
      </c>
      <c r="F68" s="26">
        <v>910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16">
        <v>92</v>
      </c>
      <c r="Z68" s="85">
        <v>100</v>
      </c>
      <c r="AA68" s="89">
        <v>46051</v>
      </c>
      <c r="AB68" s="89">
        <v>46080</v>
      </c>
      <c r="AC68" s="89">
        <v>46091</v>
      </c>
      <c r="AD68" s="128">
        <v>2</v>
      </c>
      <c r="AE68" s="128"/>
      <c r="AF68" s="128"/>
      <c r="AG68" s="26"/>
      <c r="AH68" s="26"/>
      <c r="AI68" s="26"/>
    </row>
    <row r="69" spans="1:35" x14ac:dyDescent="0.25">
      <c r="A69" s="47">
        <v>61</v>
      </c>
      <c r="B69" s="17" t="s">
        <v>35</v>
      </c>
      <c r="C69" s="68" t="s">
        <v>509</v>
      </c>
      <c r="D69" s="68" t="s">
        <v>509</v>
      </c>
      <c r="E69" s="68" t="s">
        <v>208</v>
      </c>
      <c r="F69" s="26">
        <v>910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80">
        <v>39</v>
      </c>
      <c r="Z69" s="85">
        <v>100</v>
      </c>
      <c r="AA69" s="89">
        <v>46056</v>
      </c>
      <c r="AB69" s="89">
        <v>46071</v>
      </c>
      <c r="AC69" s="89">
        <v>46097</v>
      </c>
      <c r="AD69" s="128">
        <v>1</v>
      </c>
      <c r="AE69" s="128"/>
      <c r="AF69" s="128"/>
      <c r="AG69" s="63"/>
      <c r="AH69" s="63"/>
      <c r="AI69" s="63"/>
    </row>
    <row r="70" spans="1:35" x14ac:dyDescent="0.25">
      <c r="A70" s="47">
        <v>62</v>
      </c>
      <c r="B70" s="17" t="s">
        <v>35</v>
      </c>
      <c r="C70" s="68" t="s">
        <v>509</v>
      </c>
      <c r="D70" s="68" t="s">
        <v>509</v>
      </c>
      <c r="E70" s="68" t="s">
        <v>164</v>
      </c>
      <c r="F70" s="26">
        <v>910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80">
        <v>164</v>
      </c>
      <c r="Z70" s="85">
        <v>100</v>
      </c>
      <c r="AA70" s="89">
        <v>46052</v>
      </c>
      <c r="AB70" s="89">
        <v>46072</v>
      </c>
      <c r="AC70" s="89">
        <v>46098</v>
      </c>
      <c r="AD70" s="128">
        <v>1</v>
      </c>
      <c r="AE70" s="128"/>
      <c r="AF70" s="128"/>
      <c r="AG70" s="63"/>
      <c r="AH70" s="63"/>
      <c r="AI70" s="63"/>
    </row>
    <row r="71" spans="1:35" x14ac:dyDescent="0.25">
      <c r="A71" s="47">
        <v>63</v>
      </c>
      <c r="B71" s="17" t="s">
        <v>35</v>
      </c>
      <c r="C71" s="26" t="s">
        <v>508</v>
      </c>
      <c r="D71" s="26" t="s">
        <v>508</v>
      </c>
      <c r="E71" s="26" t="s">
        <v>161</v>
      </c>
      <c r="F71" s="26">
        <v>910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16">
        <v>80</v>
      </c>
      <c r="Z71" s="85">
        <v>100</v>
      </c>
      <c r="AA71" s="89">
        <v>46050</v>
      </c>
      <c r="AB71" s="89">
        <v>46097</v>
      </c>
      <c r="AC71" s="89">
        <v>46099</v>
      </c>
      <c r="AD71" s="128">
        <v>1</v>
      </c>
      <c r="AE71" s="128"/>
      <c r="AF71" s="128"/>
      <c r="AG71" s="26"/>
      <c r="AH71" s="26"/>
      <c r="AI71" s="26"/>
    </row>
    <row r="72" spans="1:35" x14ac:dyDescent="0.25">
      <c r="A72" s="47">
        <v>64</v>
      </c>
      <c r="B72" s="17" t="s">
        <v>35</v>
      </c>
      <c r="C72" s="115" t="s">
        <v>248</v>
      </c>
      <c r="D72" s="115" t="s">
        <v>249</v>
      </c>
      <c r="E72" s="126" t="s">
        <v>157</v>
      </c>
      <c r="F72" s="26">
        <v>910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118">
        <v>1815</v>
      </c>
      <c r="Z72" s="85">
        <v>100</v>
      </c>
      <c r="AA72" s="89">
        <v>46042</v>
      </c>
      <c r="AB72" s="89">
        <v>46086</v>
      </c>
      <c r="AC72" s="89">
        <v>46107</v>
      </c>
      <c r="AD72" s="128">
        <v>29</v>
      </c>
      <c r="AE72" s="128"/>
      <c r="AF72" s="128"/>
      <c r="AG72" s="119"/>
      <c r="AH72" s="119"/>
      <c r="AI72" s="119"/>
    </row>
    <row r="73" spans="1:35" x14ac:dyDescent="0.25">
      <c r="A73" s="47">
        <v>65</v>
      </c>
      <c r="B73" s="17" t="s">
        <v>35</v>
      </c>
      <c r="C73" s="68" t="s">
        <v>510</v>
      </c>
      <c r="D73" s="68" t="s">
        <v>510</v>
      </c>
      <c r="E73" s="68" t="s">
        <v>149</v>
      </c>
      <c r="F73" s="26">
        <v>910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80">
        <v>152.5</v>
      </c>
      <c r="Z73" s="85">
        <v>100</v>
      </c>
      <c r="AA73" s="89">
        <v>46027</v>
      </c>
      <c r="AB73" s="89">
        <v>46034</v>
      </c>
      <c r="AC73" s="89">
        <v>46108</v>
      </c>
      <c r="AD73" s="128">
        <v>7</v>
      </c>
      <c r="AE73" s="128"/>
      <c r="AF73" s="128"/>
      <c r="AG73" s="63"/>
      <c r="AH73" s="63"/>
      <c r="AI73" s="63"/>
    </row>
    <row r="74" spans="1:35" x14ac:dyDescent="0.25">
      <c r="A74" s="47">
        <v>66</v>
      </c>
      <c r="B74" s="17" t="s">
        <v>35</v>
      </c>
      <c r="C74" s="68" t="s">
        <v>509</v>
      </c>
      <c r="D74" s="68" t="s">
        <v>509</v>
      </c>
      <c r="E74" s="68" t="s">
        <v>162</v>
      </c>
      <c r="F74" s="26">
        <v>910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80">
        <v>160</v>
      </c>
      <c r="Z74" s="85">
        <v>100</v>
      </c>
      <c r="AA74" s="89">
        <v>46051</v>
      </c>
      <c r="AB74" s="89">
        <v>46055</v>
      </c>
      <c r="AC74" s="89">
        <v>46108</v>
      </c>
      <c r="AD74" s="128">
        <v>3</v>
      </c>
      <c r="AE74" s="128"/>
      <c r="AF74" s="128"/>
      <c r="AG74" s="63"/>
      <c r="AH74" s="63"/>
      <c r="AI74" s="63"/>
    </row>
    <row r="75" spans="1:35" x14ac:dyDescent="0.25">
      <c r="A75" s="47">
        <v>67</v>
      </c>
      <c r="B75" s="17" t="s">
        <v>35</v>
      </c>
      <c r="C75" s="74" t="s">
        <v>248</v>
      </c>
      <c r="D75" s="74" t="s">
        <v>249</v>
      </c>
      <c r="E75" s="69" t="s">
        <v>211</v>
      </c>
      <c r="F75" s="26">
        <v>910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117">
        <v>160</v>
      </c>
      <c r="Z75" s="85">
        <v>100</v>
      </c>
      <c r="AA75" s="89">
        <v>46071</v>
      </c>
      <c r="AB75" s="89">
        <v>46084</v>
      </c>
      <c r="AC75" s="89">
        <v>46111</v>
      </c>
      <c r="AD75" s="128">
        <v>10</v>
      </c>
      <c r="AE75" s="128"/>
      <c r="AF75" s="128"/>
      <c r="AG75" s="67"/>
      <c r="AH75" s="67"/>
      <c r="AI75" s="67"/>
    </row>
    <row r="76" spans="1:35" x14ac:dyDescent="0.25">
      <c r="A76" s="47">
        <v>68</v>
      </c>
      <c r="B76" s="17" t="s">
        <v>35</v>
      </c>
      <c r="C76" s="116" t="s">
        <v>511</v>
      </c>
      <c r="D76" s="116" t="s">
        <v>511</v>
      </c>
      <c r="E76" s="106" t="s">
        <v>104</v>
      </c>
      <c r="F76" s="26">
        <v>910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120">
        <v>60</v>
      </c>
      <c r="Z76" s="85">
        <v>100</v>
      </c>
      <c r="AA76" s="89">
        <v>45897</v>
      </c>
      <c r="AB76" s="89">
        <v>46106</v>
      </c>
      <c r="AC76" s="89">
        <v>46111</v>
      </c>
      <c r="AD76" s="128">
        <v>2</v>
      </c>
      <c r="AE76" s="128"/>
      <c r="AF76" s="128"/>
      <c r="AG76" s="106"/>
      <c r="AH76" s="106"/>
      <c r="AI76" s="106"/>
    </row>
    <row r="77" spans="1:35" x14ac:dyDescent="0.25">
      <c r="A77" s="47">
        <v>69</v>
      </c>
      <c r="B77" s="17" t="s">
        <v>35</v>
      </c>
      <c r="C77" s="116" t="s">
        <v>511</v>
      </c>
      <c r="D77" s="116" t="s">
        <v>511</v>
      </c>
      <c r="E77" s="106" t="s">
        <v>115</v>
      </c>
      <c r="F77" s="26">
        <v>910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120">
        <v>170</v>
      </c>
      <c r="Z77" s="85">
        <v>100</v>
      </c>
      <c r="AA77" s="89">
        <v>45950</v>
      </c>
      <c r="AB77" s="89">
        <v>46106</v>
      </c>
      <c r="AC77" s="89">
        <v>46111</v>
      </c>
      <c r="AD77" s="128">
        <v>3</v>
      </c>
      <c r="AE77" s="128"/>
      <c r="AF77" s="128"/>
      <c r="AG77" s="106"/>
      <c r="AH77" s="106"/>
      <c r="AI77" s="106"/>
    </row>
    <row r="78" spans="1:35" x14ac:dyDescent="0.25">
      <c r="A78" s="47">
        <v>70</v>
      </c>
      <c r="B78" s="17" t="s">
        <v>35</v>
      </c>
      <c r="C78" s="74" t="s">
        <v>248</v>
      </c>
      <c r="D78" s="74" t="s">
        <v>249</v>
      </c>
      <c r="E78" s="69" t="s">
        <v>276</v>
      </c>
      <c r="F78" s="26">
        <v>910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117">
        <v>150</v>
      </c>
      <c r="Z78" s="85">
        <v>100</v>
      </c>
      <c r="AA78" s="89">
        <v>46049</v>
      </c>
      <c r="AB78" s="89">
        <v>46084</v>
      </c>
      <c r="AC78" s="89">
        <v>46112</v>
      </c>
      <c r="AD78" s="128">
        <v>5</v>
      </c>
      <c r="AE78" s="128"/>
      <c r="AF78" s="128"/>
      <c r="AG78" s="67"/>
      <c r="AH78" s="67"/>
      <c r="AI78" s="67"/>
    </row>
    <row r="79" spans="1:35" x14ac:dyDescent="0.25">
      <c r="A79" s="47">
        <v>71</v>
      </c>
      <c r="B79" s="17" t="s">
        <v>35</v>
      </c>
      <c r="C79" s="86" t="s">
        <v>248</v>
      </c>
      <c r="D79" s="86" t="s">
        <v>249</v>
      </c>
      <c r="E79" s="86" t="s">
        <v>110</v>
      </c>
      <c r="F79" s="26">
        <v>910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85">
        <v>40</v>
      </c>
      <c r="Z79" s="85">
        <v>95</v>
      </c>
      <c r="AA79" s="89">
        <v>45903</v>
      </c>
      <c r="AB79" s="89">
        <v>45944</v>
      </c>
      <c r="AC79" s="89"/>
      <c r="AD79" s="128">
        <v>1</v>
      </c>
      <c r="AE79" s="128"/>
      <c r="AF79" s="128"/>
      <c r="AG79" s="86"/>
      <c r="AH79" s="86"/>
      <c r="AI79" s="86"/>
    </row>
    <row r="80" spans="1:35" x14ac:dyDescent="0.25">
      <c r="A80" s="47">
        <v>72</v>
      </c>
      <c r="B80" s="17" t="s">
        <v>35</v>
      </c>
      <c r="C80" s="68" t="s">
        <v>510</v>
      </c>
      <c r="D80" s="68" t="s">
        <v>510</v>
      </c>
      <c r="E80" s="68" t="s">
        <v>150</v>
      </c>
      <c r="F80" s="26">
        <v>910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80">
        <v>62</v>
      </c>
      <c r="Z80" s="85">
        <v>95</v>
      </c>
      <c r="AA80" s="89">
        <v>46036</v>
      </c>
      <c r="AB80" s="89">
        <v>46042</v>
      </c>
      <c r="AC80" s="89"/>
      <c r="AD80" s="128">
        <v>5</v>
      </c>
      <c r="AE80" s="128"/>
      <c r="AF80" s="128"/>
      <c r="AG80" s="63"/>
      <c r="AH80" s="63"/>
      <c r="AI80" s="63"/>
    </row>
    <row r="81" spans="1:35" x14ac:dyDescent="0.25">
      <c r="A81" s="47">
        <v>73</v>
      </c>
      <c r="B81" s="17" t="s">
        <v>35</v>
      </c>
      <c r="C81" s="26" t="s">
        <v>512</v>
      </c>
      <c r="D81" s="26" t="s">
        <v>512</v>
      </c>
      <c r="E81" s="26" t="s">
        <v>156</v>
      </c>
      <c r="F81" s="26">
        <v>910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16">
        <v>47.6</v>
      </c>
      <c r="Z81" s="85">
        <v>95</v>
      </c>
      <c r="AA81" s="89">
        <v>46042</v>
      </c>
      <c r="AB81" s="89">
        <v>46056</v>
      </c>
      <c r="AC81" s="89"/>
      <c r="AD81" s="128">
        <v>1</v>
      </c>
      <c r="AE81" s="128"/>
      <c r="AF81" s="128"/>
      <c r="AG81" s="26"/>
      <c r="AH81" s="26"/>
      <c r="AI81" s="26"/>
    </row>
    <row r="82" spans="1:35" x14ac:dyDescent="0.25">
      <c r="A82" s="47">
        <v>74</v>
      </c>
      <c r="B82" s="17" t="s">
        <v>35</v>
      </c>
      <c r="C82" s="26" t="s">
        <v>512</v>
      </c>
      <c r="D82" s="26" t="s">
        <v>512</v>
      </c>
      <c r="E82" s="26" t="s">
        <v>159</v>
      </c>
      <c r="F82" s="26">
        <v>910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16">
        <v>131.4</v>
      </c>
      <c r="Z82" s="85">
        <v>95</v>
      </c>
      <c r="AA82" s="89">
        <v>46043</v>
      </c>
      <c r="AB82" s="89">
        <v>46063</v>
      </c>
      <c r="AC82" s="89"/>
      <c r="AD82" s="128">
        <v>3</v>
      </c>
      <c r="AE82" s="128"/>
      <c r="AF82" s="128"/>
      <c r="AG82" s="26"/>
      <c r="AH82" s="26"/>
      <c r="AI82" s="26"/>
    </row>
    <row r="83" spans="1:35" x14ac:dyDescent="0.25">
      <c r="A83" s="47">
        <v>75</v>
      </c>
      <c r="B83" s="17" t="s">
        <v>35</v>
      </c>
      <c r="C83" s="68" t="s">
        <v>510</v>
      </c>
      <c r="D83" s="68" t="s">
        <v>510</v>
      </c>
      <c r="E83" s="68" t="s">
        <v>277</v>
      </c>
      <c r="F83" s="26">
        <v>910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80">
        <v>183</v>
      </c>
      <c r="Z83" s="85">
        <v>95</v>
      </c>
      <c r="AA83" s="89">
        <v>46090</v>
      </c>
      <c r="AB83" s="89">
        <v>46097</v>
      </c>
      <c r="AC83" s="89"/>
      <c r="AD83" s="128">
        <v>13</v>
      </c>
      <c r="AE83" s="128"/>
      <c r="AF83" s="128"/>
      <c r="AG83" s="63"/>
      <c r="AH83" s="63"/>
      <c r="AI83" s="63"/>
    </row>
    <row r="84" spans="1:35" x14ac:dyDescent="0.25">
      <c r="A84" s="47">
        <v>76</v>
      </c>
      <c r="B84" s="17" t="s">
        <v>35</v>
      </c>
      <c r="C84" s="70" t="s">
        <v>513</v>
      </c>
      <c r="D84" s="70" t="s">
        <v>555</v>
      </c>
      <c r="E84" s="70" t="s">
        <v>52</v>
      </c>
      <c r="F84" s="26">
        <v>910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92">
        <v>20650</v>
      </c>
      <c r="Z84" s="85">
        <v>90</v>
      </c>
      <c r="AA84" s="89">
        <v>45797</v>
      </c>
      <c r="AB84" s="89"/>
      <c r="AC84" s="89"/>
      <c r="AD84" s="128">
        <v>565</v>
      </c>
      <c r="AE84" s="128"/>
      <c r="AF84" s="128"/>
      <c r="AG84" s="70"/>
      <c r="AH84" s="70"/>
      <c r="AI84" s="70"/>
    </row>
    <row r="85" spans="1:35" x14ac:dyDescent="0.25">
      <c r="A85" s="47">
        <v>77</v>
      </c>
      <c r="B85" s="17" t="s">
        <v>35</v>
      </c>
      <c r="C85" s="100" t="s">
        <v>514</v>
      </c>
      <c r="D85" s="100" t="s">
        <v>514</v>
      </c>
      <c r="E85" s="100" t="s">
        <v>101</v>
      </c>
      <c r="F85" s="26">
        <v>910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114">
        <v>566</v>
      </c>
      <c r="Z85" s="85">
        <v>90</v>
      </c>
      <c r="AA85" s="89">
        <v>45814</v>
      </c>
      <c r="AB85" s="89"/>
      <c r="AC85" s="89"/>
      <c r="AD85" s="128">
        <v>20</v>
      </c>
      <c r="AE85" s="128"/>
      <c r="AF85" s="128"/>
      <c r="AG85" s="68"/>
      <c r="AH85" s="68"/>
      <c r="AI85" s="68"/>
    </row>
    <row r="86" spans="1:35" x14ac:dyDescent="0.25">
      <c r="A86" s="47">
        <v>78</v>
      </c>
      <c r="B86" s="17" t="s">
        <v>35</v>
      </c>
      <c r="C86" s="100" t="s">
        <v>514</v>
      </c>
      <c r="D86" s="100" t="s">
        <v>514</v>
      </c>
      <c r="E86" s="100" t="s">
        <v>101</v>
      </c>
      <c r="F86" s="26">
        <v>910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114">
        <v>566</v>
      </c>
      <c r="Z86" s="85">
        <v>90</v>
      </c>
      <c r="AA86" s="89">
        <v>45814</v>
      </c>
      <c r="AB86" s="89"/>
      <c r="AC86" s="89"/>
      <c r="AD86" s="128">
        <v>20</v>
      </c>
      <c r="AE86" s="128"/>
      <c r="AF86" s="128"/>
      <c r="AG86" s="68"/>
      <c r="AH86" s="68"/>
      <c r="AI86" s="68"/>
    </row>
    <row r="87" spans="1:35" x14ac:dyDescent="0.25">
      <c r="A87" s="47">
        <v>79</v>
      </c>
      <c r="B87" s="17" t="s">
        <v>35</v>
      </c>
      <c r="C87" s="72" t="s">
        <v>514</v>
      </c>
      <c r="D87" s="72" t="s">
        <v>514</v>
      </c>
      <c r="E87" s="72" t="s">
        <v>51</v>
      </c>
      <c r="F87" s="26">
        <v>910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113">
        <v>501</v>
      </c>
      <c r="Z87" s="85">
        <v>90</v>
      </c>
      <c r="AA87" s="89">
        <v>45856</v>
      </c>
      <c r="AB87" s="89"/>
      <c r="AC87" s="89"/>
      <c r="AD87" s="128">
        <v>26</v>
      </c>
      <c r="AE87" s="128"/>
      <c r="AF87" s="128"/>
      <c r="AG87" s="68"/>
      <c r="AH87" s="68"/>
      <c r="AI87" s="68"/>
    </row>
    <row r="88" spans="1:35" x14ac:dyDescent="0.25">
      <c r="A88" s="47">
        <v>80</v>
      </c>
      <c r="B88" s="17" t="s">
        <v>35</v>
      </c>
      <c r="C88" s="85" t="s">
        <v>248</v>
      </c>
      <c r="D88" s="85" t="s">
        <v>249</v>
      </c>
      <c r="E88" s="86" t="s">
        <v>102</v>
      </c>
      <c r="F88" s="26">
        <v>910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85">
        <v>86</v>
      </c>
      <c r="Z88" s="85">
        <v>50</v>
      </c>
      <c r="AA88" s="89">
        <v>45887</v>
      </c>
      <c r="AB88" s="89"/>
      <c r="AC88" s="89"/>
      <c r="AD88" s="128">
        <v>18</v>
      </c>
      <c r="AE88" s="128"/>
      <c r="AF88" s="128"/>
      <c r="AG88" s="85"/>
      <c r="AH88" s="85"/>
      <c r="AI88" s="85"/>
    </row>
    <row r="89" spans="1:35" x14ac:dyDescent="0.25">
      <c r="A89" s="47">
        <v>81</v>
      </c>
      <c r="B89" s="17" t="s">
        <v>35</v>
      </c>
      <c r="C89" s="116" t="s">
        <v>511</v>
      </c>
      <c r="D89" s="116" t="s">
        <v>511</v>
      </c>
      <c r="E89" s="106" t="s">
        <v>103</v>
      </c>
      <c r="F89" s="26">
        <v>910</v>
      </c>
      <c r="G89" s="48"/>
      <c r="H89" s="48"/>
      <c r="I89" s="48"/>
      <c r="J89" s="48"/>
      <c r="K89" s="48"/>
      <c r="L89" s="48"/>
      <c r="M89" s="64"/>
      <c r="N89" s="64"/>
      <c r="O89" s="64"/>
      <c r="P89" s="64"/>
      <c r="Q89" s="64"/>
      <c r="R89" s="64"/>
      <c r="S89" s="48"/>
      <c r="T89" s="48"/>
      <c r="U89" s="48"/>
      <c r="V89" s="48"/>
      <c r="W89" s="48"/>
      <c r="X89" s="48"/>
      <c r="Y89" s="120">
        <v>45</v>
      </c>
      <c r="Z89" s="85">
        <v>90</v>
      </c>
      <c r="AA89" s="89">
        <v>45894</v>
      </c>
      <c r="AB89" s="89"/>
      <c r="AC89" s="89"/>
      <c r="AD89" s="128">
        <v>4</v>
      </c>
      <c r="AE89" s="128"/>
      <c r="AF89" s="128"/>
      <c r="AG89" s="106"/>
      <c r="AH89" s="106"/>
      <c r="AI89" s="106"/>
    </row>
    <row r="90" spans="1:35" x14ac:dyDescent="0.25">
      <c r="A90" s="47">
        <v>82</v>
      </c>
      <c r="B90" s="17" t="s">
        <v>35</v>
      </c>
      <c r="C90" s="69" t="s">
        <v>248</v>
      </c>
      <c r="D90" s="69" t="s">
        <v>249</v>
      </c>
      <c r="E90" s="69" t="s">
        <v>111</v>
      </c>
      <c r="F90" s="26">
        <v>910</v>
      </c>
      <c r="G90" s="48"/>
      <c r="H90" s="48"/>
      <c r="I90" s="48"/>
      <c r="J90" s="48"/>
      <c r="K90" s="48"/>
      <c r="L90" s="48"/>
      <c r="M90" s="64"/>
      <c r="N90" s="64"/>
      <c r="O90" s="64"/>
      <c r="P90" s="64"/>
      <c r="Q90" s="64"/>
      <c r="R90" s="64"/>
      <c r="S90" s="48"/>
      <c r="T90" s="48"/>
      <c r="U90" s="48"/>
      <c r="V90" s="48"/>
      <c r="W90" s="48"/>
      <c r="X90" s="48"/>
      <c r="Y90" s="121">
        <v>3010</v>
      </c>
      <c r="Z90" s="85">
        <v>50</v>
      </c>
      <c r="AA90" s="89">
        <v>45922</v>
      </c>
      <c r="AB90" s="89"/>
      <c r="AC90" s="89"/>
      <c r="AD90" s="128">
        <v>38</v>
      </c>
      <c r="AE90" s="128"/>
      <c r="AF90" s="128"/>
      <c r="AG90" s="69"/>
      <c r="AH90" s="69"/>
      <c r="AI90" s="69"/>
    </row>
    <row r="91" spans="1:35" x14ac:dyDescent="0.25">
      <c r="A91" s="47">
        <v>83</v>
      </c>
      <c r="B91" s="17" t="s">
        <v>35</v>
      </c>
      <c r="C91" s="86" t="s">
        <v>248</v>
      </c>
      <c r="D91" s="86" t="s">
        <v>249</v>
      </c>
      <c r="E91" s="86" t="s">
        <v>114</v>
      </c>
      <c r="F91" s="26">
        <v>910</v>
      </c>
      <c r="G91" s="48"/>
      <c r="H91" s="48"/>
      <c r="I91" s="48"/>
      <c r="J91" s="48"/>
      <c r="K91" s="48"/>
      <c r="L91" s="48"/>
      <c r="M91" s="64"/>
      <c r="N91" s="64"/>
      <c r="O91" s="64"/>
      <c r="P91" s="64"/>
      <c r="Q91" s="64"/>
      <c r="R91" s="64"/>
      <c r="S91" s="48"/>
      <c r="T91" s="48"/>
      <c r="U91" s="48"/>
      <c r="V91" s="48"/>
      <c r="W91" s="48"/>
      <c r="X91" s="48"/>
      <c r="Y91" s="85">
        <v>375</v>
      </c>
      <c r="Z91" s="85">
        <v>25</v>
      </c>
      <c r="AA91" s="89">
        <v>45937</v>
      </c>
      <c r="AB91" s="89"/>
      <c r="AC91" s="89"/>
      <c r="AD91" s="128">
        <v>20</v>
      </c>
      <c r="AE91" s="128"/>
      <c r="AF91" s="128"/>
      <c r="AG91" s="91"/>
      <c r="AH91" s="91"/>
      <c r="AI91" s="91"/>
    </row>
    <row r="92" spans="1:35" x14ac:dyDescent="0.25">
      <c r="A92" s="47">
        <v>84</v>
      </c>
      <c r="B92" s="17" t="s">
        <v>35</v>
      </c>
      <c r="C92" s="86" t="s">
        <v>248</v>
      </c>
      <c r="D92" s="86" t="s">
        <v>249</v>
      </c>
      <c r="E92" s="86" t="s">
        <v>116</v>
      </c>
      <c r="F92" s="26">
        <v>910</v>
      </c>
      <c r="G92" s="25"/>
      <c r="H92" s="25"/>
      <c r="I92" s="25"/>
      <c r="J92" s="25"/>
      <c r="K92" s="25"/>
      <c r="L92" s="25"/>
      <c r="M92" s="64"/>
      <c r="N92" s="64"/>
      <c r="O92" s="64"/>
      <c r="P92" s="64"/>
      <c r="Q92" s="64"/>
      <c r="R92" s="64"/>
      <c r="S92" s="25"/>
      <c r="T92" s="25"/>
      <c r="U92" s="25"/>
      <c r="V92" s="25"/>
      <c r="W92" s="25"/>
      <c r="X92" s="25"/>
      <c r="Y92" s="122">
        <v>2975</v>
      </c>
      <c r="Z92" s="85">
        <v>50</v>
      </c>
      <c r="AA92" s="89">
        <v>45951</v>
      </c>
      <c r="AB92" s="89"/>
      <c r="AC92" s="89"/>
      <c r="AD92" s="128">
        <v>44</v>
      </c>
      <c r="AE92" s="128"/>
      <c r="AF92" s="128"/>
      <c r="AG92" s="91"/>
      <c r="AH92" s="91"/>
      <c r="AI92" s="91"/>
    </row>
    <row r="93" spans="1:35" x14ac:dyDescent="0.25">
      <c r="A93" s="47">
        <v>85</v>
      </c>
      <c r="B93" s="17" t="s">
        <v>35</v>
      </c>
      <c r="C93" s="87" t="s">
        <v>248</v>
      </c>
      <c r="D93" s="87" t="s">
        <v>249</v>
      </c>
      <c r="E93" s="86" t="s">
        <v>117</v>
      </c>
      <c r="F93" s="26">
        <v>910</v>
      </c>
      <c r="G93" s="25"/>
      <c r="H93" s="25"/>
      <c r="I93" s="25"/>
      <c r="J93" s="25"/>
      <c r="K93" s="25"/>
      <c r="L93" s="25"/>
      <c r="M93" s="64"/>
      <c r="N93" s="64"/>
      <c r="O93" s="64"/>
      <c r="P93" s="64"/>
      <c r="Q93" s="64"/>
      <c r="R93" s="64"/>
      <c r="S93" s="25"/>
      <c r="T93" s="25"/>
      <c r="U93" s="25"/>
      <c r="V93" s="25"/>
      <c r="W93" s="25"/>
      <c r="X93" s="25"/>
      <c r="Y93" s="87">
        <v>110</v>
      </c>
      <c r="Z93" s="85">
        <v>50</v>
      </c>
      <c r="AA93" s="89">
        <v>45958</v>
      </c>
      <c r="AB93" s="89"/>
      <c r="AC93" s="89"/>
      <c r="AD93" s="128">
        <v>1</v>
      </c>
      <c r="AE93" s="128"/>
      <c r="AF93" s="128"/>
      <c r="AG93" s="86"/>
      <c r="AH93" s="86"/>
      <c r="AI93" s="86"/>
    </row>
    <row r="94" spans="1:35" x14ac:dyDescent="0.25">
      <c r="A94" s="47">
        <v>86</v>
      </c>
      <c r="B94" s="17" t="s">
        <v>35</v>
      </c>
      <c r="C94" s="98" t="s">
        <v>248</v>
      </c>
      <c r="D94" s="98" t="s">
        <v>249</v>
      </c>
      <c r="E94" s="101" t="s">
        <v>152</v>
      </c>
      <c r="F94" s="26">
        <v>910</v>
      </c>
      <c r="G94" s="25"/>
      <c r="H94" s="25"/>
      <c r="I94" s="25"/>
      <c r="J94" s="25"/>
      <c r="K94" s="25"/>
      <c r="L94" s="25"/>
      <c r="M94" s="64"/>
      <c r="N94" s="64"/>
      <c r="O94" s="64"/>
      <c r="P94" s="64"/>
      <c r="Q94" s="64"/>
      <c r="R94" s="64"/>
      <c r="S94" s="25"/>
      <c r="T94" s="25"/>
      <c r="U94" s="25"/>
      <c r="V94" s="25"/>
      <c r="W94" s="25"/>
      <c r="X94" s="25"/>
      <c r="Y94" s="123">
        <v>4780</v>
      </c>
      <c r="Z94" s="85">
        <v>25</v>
      </c>
      <c r="AA94" s="89">
        <v>46001</v>
      </c>
      <c r="AB94" s="89"/>
      <c r="AC94" s="89"/>
      <c r="AD94" s="128">
        <v>57</v>
      </c>
      <c r="AE94" s="128"/>
      <c r="AF94" s="128"/>
      <c r="AG94" s="102"/>
      <c r="AH94" s="102"/>
      <c r="AI94" s="102"/>
    </row>
    <row r="95" spans="1:35" x14ac:dyDescent="0.25">
      <c r="A95" s="47">
        <v>87</v>
      </c>
      <c r="B95" s="17" t="s">
        <v>35</v>
      </c>
      <c r="C95" s="87" t="s">
        <v>248</v>
      </c>
      <c r="D95" s="87" t="s">
        <v>249</v>
      </c>
      <c r="E95" s="86" t="s">
        <v>153</v>
      </c>
      <c r="F95" s="26">
        <v>910</v>
      </c>
      <c r="G95" s="25"/>
      <c r="H95" s="25"/>
      <c r="I95" s="25"/>
      <c r="J95" s="25"/>
      <c r="K95" s="25"/>
      <c r="L95" s="25"/>
      <c r="M95" s="64"/>
      <c r="N95" s="64"/>
      <c r="O95" s="64"/>
      <c r="P95" s="64"/>
      <c r="Q95" s="64"/>
      <c r="R95" s="64"/>
      <c r="S95" s="25"/>
      <c r="T95" s="25"/>
      <c r="U95" s="25"/>
      <c r="V95" s="25"/>
      <c r="W95" s="25"/>
      <c r="X95" s="25"/>
      <c r="Y95" s="91">
        <v>1515</v>
      </c>
      <c r="Z95" s="85">
        <v>25</v>
      </c>
      <c r="AA95" s="89">
        <v>46029</v>
      </c>
      <c r="AB95" s="89"/>
      <c r="AC95" s="89"/>
      <c r="AD95" s="128">
        <v>5</v>
      </c>
      <c r="AE95" s="128"/>
      <c r="AF95" s="128"/>
      <c r="AG95" s="91"/>
      <c r="AH95" s="91"/>
      <c r="AI95" s="91"/>
    </row>
    <row r="96" spans="1:35" x14ac:dyDescent="0.25">
      <c r="A96" s="47">
        <v>88</v>
      </c>
      <c r="B96" s="17" t="s">
        <v>35</v>
      </c>
      <c r="C96" s="116" t="s">
        <v>511</v>
      </c>
      <c r="D96" s="116" t="s">
        <v>511</v>
      </c>
      <c r="E96" s="106" t="s">
        <v>154</v>
      </c>
      <c r="F96" s="26">
        <v>910</v>
      </c>
      <c r="G96" s="25"/>
      <c r="H96" s="25"/>
      <c r="I96" s="25"/>
      <c r="J96" s="25"/>
      <c r="K96" s="25"/>
      <c r="L96" s="25"/>
      <c r="M96" s="64"/>
      <c r="N96" s="64"/>
      <c r="O96" s="64"/>
      <c r="P96" s="64"/>
      <c r="Q96" s="64"/>
      <c r="R96" s="64"/>
      <c r="S96" s="25"/>
      <c r="T96" s="25"/>
      <c r="U96" s="25"/>
      <c r="V96" s="25"/>
      <c r="W96" s="25"/>
      <c r="X96" s="25"/>
      <c r="Y96" s="120">
        <v>25</v>
      </c>
      <c r="Z96" s="85">
        <v>90</v>
      </c>
      <c r="AA96" s="89">
        <v>46034</v>
      </c>
      <c r="AB96" s="89"/>
      <c r="AC96" s="89"/>
      <c r="AD96" s="128">
        <v>1</v>
      </c>
      <c r="AE96" s="128"/>
      <c r="AF96" s="128"/>
      <c r="AG96" s="106"/>
      <c r="AH96" s="106"/>
      <c r="AI96" s="106"/>
    </row>
    <row r="97" spans="1:35" x14ac:dyDescent="0.25">
      <c r="A97" s="47">
        <v>89</v>
      </c>
      <c r="B97" s="17" t="s">
        <v>35</v>
      </c>
      <c r="C97" s="116" t="s">
        <v>511</v>
      </c>
      <c r="D97" s="116" t="s">
        <v>511</v>
      </c>
      <c r="E97" s="106" t="s">
        <v>155</v>
      </c>
      <c r="F97" s="26">
        <v>910</v>
      </c>
      <c r="G97" s="25"/>
      <c r="H97" s="25"/>
      <c r="I97" s="25"/>
      <c r="J97" s="25"/>
      <c r="K97" s="25"/>
      <c r="L97" s="25"/>
      <c r="M97" s="64"/>
      <c r="N97" s="64"/>
      <c r="O97" s="64"/>
      <c r="P97" s="25"/>
      <c r="Q97" s="25"/>
      <c r="R97" s="25"/>
      <c r="S97" s="25"/>
      <c r="T97" s="25"/>
      <c r="U97" s="25"/>
      <c r="V97" s="25"/>
      <c r="W97" s="25"/>
      <c r="X97" s="25"/>
      <c r="Y97" s="120">
        <v>24</v>
      </c>
      <c r="Z97" s="85">
        <v>90</v>
      </c>
      <c r="AA97" s="89">
        <v>46036</v>
      </c>
      <c r="AB97" s="89"/>
      <c r="AC97" s="89"/>
      <c r="AD97" s="128">
        <v>1</v>
      </c>
      <c r="AE97" s="128"/>
      <c r="AF97" s="128"/>
      <c r="AG97" s="106"/>
      <c r="AH97" s="106"/>
      <c r="AI97" s="106"/>
    </row>
    <row r="98" spans="1:35" x14ac:dyDescent="0.25">
      <c r="A98" s="47">
        <v>90</v>
      </c>
      <c r="B98" s="17" t="s">
        <v>35</v>
      </c>
      <c r="C98" s="88" t="s">
        <v>514</v>
      </c>
      <c r="D98" s="88" t="s">
        <v>514</v>
      </c>
      <c r="E98" s="88" t="s">
        <v>158</v>
      </c>
      <c r="F98" s="26">
        <v>910</v>
      </c>
      <c r="G98" s="25"/>
      <c r="H98" s="25"/>
      <c r="I98" s="25"/>
      <c r="J98" s="25"/>
      <c r="K98" s="25"/>
      <c r="L98" s="25"/>
      <c r="M98" s="64"/>
      <c r="N98" s="64"/>
      <c r="O98" s="64"/>
      <c r="P98" s="25"/>
      <c r="Q98" s="25"/>
      <c r="R98" s="25"/>
      <c r="S98" s="25"/>
      <c r="T98" s="25"/>
      <c r="U98" s="25"/>
      <c r="V98" s="25"/>
      <c r="W98" s="25"/>
      <c r="X98" s="25"/>
      <c r="Y98" s="124">
        <v>10</v>
      </c>
      <c r="Z98" s="85">
        <v>95</v>
      </c>
      <c r="AA98" s="89">
        <v>46042</v>
      </c>
      <c r="AB98" s="89"/>
      <c r="AC98" s="89"/>
      <c r="AD98" s="128">
        <v>1</v>
      </c>
      <c r="AE98" s="128"/>
      <c r="AF98" s="128"/>
      <c r="AG98" s="63"/>
      <c r="AH98" s="63"/>
      <c r="AI98" s="63"/>
    </row>
    <row r="99" spans="1:35" x14ac:dyDescent="0.25">
      <c r="A99" s="47">
        <v>91</v>
      </c>
      <c r="B99" s="17" t="s">
        <v>35</v>
      </c>
      <c r="C99" s="68" t="s">
        <v>509</v>
      </c>
      <c r="D99" s="68" t="s">
        <v>509</v>
      </c>
      <c r="E99" s="68" t="s">
        <v>209</v>
      </c>
      <c r="F99" s="26">
        <v>910</v>
      </c>
      <c r="G99" s="25"/>
      <c r="H99" s="25"/>
      <c r="I99" s="25"/>
      <c r="J99" s="25"/>
      <c r="K99" s="25"/>
      <c r="L99" s="25"/>
      <c r="M99" s="64"/>
      <c r="N99" s="64"/>
      <c r="O99" s="64"/>
      <c r="P99" s="25"/>
      <c r="Q99" s="25"/>
      <c r="R99" s="25"/>
      <c r="S99" s="25"/>
      <c r="T99" s="25"/>
      <c r="U99" s="25"/>
      <c r="V99" s="25"/>
      <c r="W99" s="25"/>
      <c r="X99" s="25"/>
      <c r="Y99" s="80">
        <v>955</v>
      </c>
      <c r="Z99" s="85">
        <v>90</v>
      </c>
      <c r="AA99" s="89">
        <v>46058</v>
      </c>
      <c r="AB99" s="89"/>
      <c r="AC99" s="89"/>
      <c r="AD99" s="128">
        <v>9</v>
      </c>
      <c r="AE99" s="128"/>
      <c r="AF99" s="128"/>
      <c r="AG99" s="63"/>
      <c r="AH99" s="63"/>
      <c r="AI99" s="63"/>
    </row>
    <row r="100" spans="1:35" x14ac:dyDescent="0.25">
      <c r="A100" s="47">
        <v>92</v>
      </c>
      <c r="B100" s="17" t="s">
        <v>35</v>
      </c>
      <c r="C100" s="87" t="s">
        <v>248</v>
      </c>
      <c r="D100" s="87" t="s">
        <v>249</v>
      </c>
      <c r="E100" s="86" t="s">
        <v>212</v>
      </c>
      <c r="F100" s="26">
        <v>910</v>
      </c>
      <c r="G100" s="95"/>
      <c r="H100" s="67"/>
      <c r="I100" s="68"/>
      <c r="J100" s="97"/>
      <c r="K100" s="97"/>
      <c r="L100" s="97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91">
        <v>370</v>
      </c>
      <c r="Z100" s="85">
        <v>50</v>
      </c>
      <c r="AA100" s="89">
        <v>46071</v>
      </c>
      <c r="AB100" s="89"/>
      <c r="AC100" s="89"/>
      <c r="AD100" s="128">
        <v>12</v>
      </c>
      <c r="AE100" s="128"/>
      <c r="AF100" s="128"/>
      <c r="AG100" s="91"/>
      <c r="AH100" s="91"/>
      <c r="AI100" s="91"/>
    </row>
    <row r="101" spans="1:35" x14ac:dyDescent="0.25">
      <c r="A101" s="47">
        <v>93</v>
      </c>
      <c r="B101" s="17" t="s">
        <v>35</v>
      </c>
      <c r="C101" s="116" t="s">
        <v>511</v>
      </c>
      <c r="D101" s="116" t="s">
        <v>511</v>
      </c>
      <c r="E101" s="106" t="s">
        <v>267</v>
      </c>
      <c r="F101" s="26">
        <v>910</v>
      </c>
      <c r="G101" s="95"/>
      <c r="H101" s="67"/>
      <c r="I101" s="68"/>
      <c r="J101" s="97"/>
      <c r="K101" s="97"/>
      <c r="L101" s="97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120">
        <v>60</v>
      </c>
      <c r="Z101" s="85">
        <v>95</v>
      </c>
      <c r="AA101" s="89">
        <v>46084</v>
      </c>
      <c r="AB101" s="89"/>
      <c r="AC101" s="89"/>
      <c r="AD101" s="128">
        <v>1</v>
      </c>
      <c r="AE101" s="128"/>
      <c r="AF101" s="128"/>
      <c r="AG101" s="106"/>
      <c r="AH101" s="106"/>
      <c r="AI101" s="106"/>
    </row>
    <row r="102" spans="1:35" x14ac:dyDescent="0.25">
      <c r="A102" s="47">
        <v>94</v>
      </c>
      <c r="B102" s="17" t="s">
        <v>35</v>
      </c>
      <c r="C102" s="116" t="s">
        <v>511</v>
      </c>
      <c r="D102" s="116" t="s">
        <v>511</v>
      </c>
      <c r="E102" s="106" t="s">
        <v>268</v>
      </c>
      <c r="F102" s="26">
        <v>910</v>
      </c>
      <c r="G102" s="95"/>
      <c r="H102" s="67"/>
      <c r="I102" s="68"/>
      <c r="J102" s="97"/>
      <c r="K102" s="97"/>
      <c r="L102" s="97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120">
        <v>52</v>
      </c>
      <c r="Z102" s="85">
        <v>50</v>
      </c>
      <c r="AA102" s="89">
        <v>46090</v>
      </c>
      <c r="AB102" s="89"/>
      <c r="AC102" s="89"/>
      <c r="AD102" s="128">
        <v>1</v>
      </c>
      <c r="AE102" s="128"/>
      <c r="AF102" s="128"/>
      <c r="AG102" s="106"/>
      <c r="AH102" s="106"/>
      <c r="AI102" s="106"/>
    </row>
    <row r="103" spans="1:35" x14ac:dyDescent="0.25">
      <c r="A103" s="47">
        <v>95</v>
      </c>
      <c r="B103" s="17" t="s">
        <v>35</v>
      </c>
      <c r="C103" s="74" t="s">
        <v>248</v>
      </c>
      <c r="D103" s="74" t="s">
        <v>249</v>
      </c>
      <c r="E103" s="69" t="s">
        <v>269</v>
      </c>
      <c r="F103" s="26">
        <v>910</v>
      </c>
      <c r="G103" s="95"/>
      <c r="H103" s="67"/>
      <c r="I103" s="68"/>
      <c r="J103" s="97"/>
      <c r="K103" s="97"/>
      <c r="L103" s="97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117">
        <v>145</v>
      </c>
      <c r="Z103" s="85">
        <v>50</v>
      </c>
      <c r="AA103" s="89">
        <v>46097</v>
      </c>
      <c r="AB103" s="89"/>
      <c r="AC103" s="89"/>
      <c r="AD103" s="128">
        <v>8</v>
      </c>
      <c r="AE103" s="128"/>
      <c r="AF103" s="128"/>
      <c r="AG103" s="67"/>
      <c r="AH103" s="67"/>
      <c r="AI103" s="67"/>
    </row>
    <row r="104" spans="1:35" x14ac:dyDescent="0.25">
      <c r="A104" s="47">
        <v>96</v>
      </c>
      <c r="B104" s="17" t="s">
        <v>35</v>
      </c>
      <c r="C104" s="74" t="s">
        <v>248</v>
      </c>
      <c r="D104" s="74" t="s">
        <v>249</v>
      </c>
      <c r="E104" s="69" t="s">
        <v>270</v>
      </c>
      <c r="F104" s="26">
        <v>910</v>
      </c>
      <c r="G104" s="95"/>
      <c r="H104" s="67"/>
      <c r="I104" s="68"/>
      <c r="J104" s="97"/>
      <c r="K104" s="97"/>
      <c r="L104" s="97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117">
        <v>150</v>
      </c>
      <c r="Z104" s="85">
        <v>50</v>
      </c>
      <c r="AA104" s="89">
        <v>46097</v>
      </c>
      <c r="AB104" s="89"/>
      <c r="AC104" s="89"/>
      <c r="AD104" s="128">
        <v>8</v>
      </c>
      <c r="AE104" s="128"/>
      <c r="AF104" s="128"/>
      <c r="AG104" s="67"/>
      <c r="AH104" s="67"/>
      <c r="AI104" s="67"/>
    </row>
    <row r="105" spans="1:35" x14ac:dyDescent="0.25">
      <c r="A105" s="47">
        <v>97</v>
      </c>
      <c r="B105" s="17" t="s">
        <v>35</v>
      </c>
      <c r="C105" s="26" t="s">
        <v>515</v>
      </c>
      <c r="D105" s="26" t="s">
        <v>556</v>
      </c>
      <c r="E105" s="67" t="s">
        <v>271</v>
      </c>
      <c r="F105" s="26">
        <v>910</v>
      </c>
      <c r="G105" s="95"/>
      <c r="H105" s="67"/>
      <c r="I105" s="68"/>
      <c r="J105" s="97"/>
      <c r="K105" s="97"/>
      <c r="L105" s="97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16">
        <v>572</v>
      </c>
      <c r="Z105" s="85">
        <v>50</v>
      </c>
      <c r="AA105" s="89">
        <v>46097</v>
      </c>
      <c r="AB105" s="89"/>
      <c r="AC105" s="89"/>
      <c r="AD105" s="128">
        <v>20</v>
      </c>
      <c r="AE105" s="128"/>
      <c r="AF105" s="128"/>
      <c r="AG105" s="26"/>
      <c r="AH105" s="26"/>
      <c r="AI105" s="26"/>
    </row>
    <row r="106" spans="1:35" x14ac:dyDescent="0.25">
      <c r="A106" s="47">
        <v>98</v>
      </c>
      <c r="B106" s="17" t="s">
        <v>35</v>
      </c>
      <c r="C106" s="116" t="s">
        <v>511</v>
      </c>
      <c r="D106" s="116" t="s">
        <v>511</v>
      </c>
      <c r="E106" s="106" t="s">
        <v>272</v>
      </c>
      <c r="F106" s="26">
        <v>910</v>
      </c>
      <c r="G106" s="95"/>
      <c r="H106" s="67"/>
      <c r="I106" s="68"/>
      <c r="J106" s="97"/>
      <c r="K106" s="97"/>
      <c r="L106" s="97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120">
        <v>246</v>
      </c>
      <c r="Z106" s="85">
        <v>95</v>
      </c>
      <c r="AA106" s="89">
        <v>46097</v>
      </c>
      <c r="AB106" s="89"/>
      <c r="AC106" s="89"/>
      <c r="AD106" s="128">
        <v>4</v>
      </c>
      <c r="AE106" s="128"/>
      <c r="AF106" s="128"/>
      <c r="AG106" s="106"/>
      <c r="AH106" s="106"/>
      <c r="AI106" s="106"/>
    </row>
    <row r="107" spans="1:35" x14ac:dyDescent="0.25">
      <c r="A107" s="47">
        <v>99</v>
      </c>
      <c r="B107" s="17" t="s">
        <v>35</v>
      </c>
      <c r="C107" s="116" t="s">
        <v>511</v>
      </c>
      <c r="D107" s="116" t="s">
        <v>511</v>
      </c>
      <c r="E107" s="106" t="s">
        <v>273</v>
      </c>
      <c r="F107" s="26">
        <v>910</v>
      </c>
      <c r="G107" s="95"/>
      <c r="H107" s="67"/>
      <c r="I107" s="68"/>
      <c r="J107" s="97"/>
      <c r="K107" s="97"/>
      <c r="L107" s="97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120">
        <v>60</v>
      </c>
      <c r="Z107" s="85">
        <v>95</v>
      </c>
      <c r="AA107" s="89">
        <v>46100</v>
      </c>
      <c r="AB107" s="89"/>
      <c r="AC107" s="89"/>
      <c r="AD107" s="128">
        <v>1</v>
      </c>
      <c r="AE107" s="128"/>
      <c r="AF107" s="128"/>
      <c r="AG107" s="106"/>
      <c r="AH107" s="106"/>
      <c r="AI107" s="106"/>
    </row>
    <row r="108" spans="1:35" x14ac:dyDescent="0.25">
      <c r="A108" s="47">
        <v>100</v>
      </c>
      <c r="B108" s="17" t="s">
        <v>35</v>
      </c>
      <c r="C108" s="99" t="s">
        <v>516</v>
      </c>
      <c r="D108" s="99" t="s">
        <v>516</v>
      </c>
      <c r="E108" s="99" t="s">
        <v>274</v>
      </c>
      <c r="F108" s="26">
        <v>910</v>
      </c>
      <c r="G108" s="95"/>
      <c r="H108" s="67"/>
      <c r="I108" s="68"/>
      <c r="J108" s="97"/>
      <c r="K108" s="97"/>
      <c r="L108" s="97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125">
        <v>1830</v>
      </c>
      <c r="Z108" s="85">
        <v>50</v>
      </c>
      <c r="AA108" s="89">
        <v>46107</v>
      </c>
      <c r="AB108" s="89"/>
      <c r="AC108" s="89"/>
      <c r="AD108" s="128">
        <v>62</v>
      </c>
      <c r="AE108" s="128"/>
      <c r="AF108" s="128"/>
      <c r="AG108" s="99"/>
      <c r="AH108" s="99"/>
      <c r="AI108" s="99"/>
    </row>
    <row r="109" spans="1:35" x14ac:dyDescent="0.25">
      <c r="A109" s="47">
        <v>101</v>
      </c>
      <c r="B109" s="17" t="s">
        <v>35</v>
      </c>
      <c r="C109" s="68" t="s">
        <v>510</v>
      </c>
      <c r="D109" s="68" t="s">
        <v>510</v>
      </c>
      <c r="E109" s="68" t="s">
        <v>275</v>
      </c>
      <c r="F109" s="26">
        <v>910</v>
      </c>
      <c r="G109" s="95"/>
      <c r="H109" s="67"/>
      <c r="I109" s="68"/>
      <c r="J109" s="97"/>
      <c r="K109" s="97"/>
      <c r="L109" s="97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80">
        <v>710</v>
      </c>
      <c r="Z109" s="85">
        <v>30</v>
      </c>
      <c r="AA109" s="89">
        <v>46111</v>
      </c>
      <c r="AB109" s="89"/>
      <c r="AC109" s="89"/>
      <c r="AD109" s="128">
        <v>58</v>
      </c>
      <c r="AE109" s="128"/>
      <c r="AF109" s="128"/>
      <c r="AG109" s="63"/>
      <c r="AH109" s="63"/>
      <c r="AI109" s="63"/>
    </row>
    <row r="110" spans="1:35" x14ac:dyDescent="0.25">
      <c r="A110" s="47">
        <v>102</v>
      </c>
      <c r="B110" s="17" t="s">
        <v>35</v>
      </c>
      <c r="C110" s="66" t="s">
        <v>517</v>
      </c>
      <c r="D110" s="66" t="s">
        <v>517</v>
      </c>
      <c r="E110" s="127" t="s">
        <v>92</v>
      </c>
      <c r="F110" s="26">
        <v>910</v>
      </c>
      <c r="G110" s="95"/>
      <c r="H110" s="67"/>
      <c r="I110" s="68"/>
      <c r="J110" s="97"/>
      <c r="K110" s="97"/>
      <c r="L110" s="97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66">
        <v>1225</v>
      </c>
      <c r="Z110" s="66">
        <v>99</v>
      </c>
      <c r="AA110" s="89">
        <v>44357</v>
      </c>
      <c r="AB110" s="89"/>
      <c r="AC110" s="89"/>
      <c r="AD110" s="128">
        <v>31</v>
      </c>
      <c r="AE110" s="128"/>
      <c r="AF110" s="128"/>
      <c r="AG110" s="26"/>
      <c r="AH110" s="26"/>
      <c r="AI110" s="26"/>
    </row>
    <row r="111" spans="1:35" x14ac:dyDescent="0.25">
      <c r="A111" s="47">
        <v>103</v>
      </c>
      <c r="B111" s="17" t="s">
        <v>35</v>
      </c>
      <c r="C111" s="66" t="s">
        <v>517</v>
      </c>
      <c r="D111" s="66" t="s">
        <v>517</v>
      </c>
      <c r="E111" s="66" t="s">
        <v>93</v>
      </c>
      <c r="F111" s="26">
        <v>910</v>
      </c>
      <c r="G111" s="95"/>
      <c r="H111" s="67"/>
      <c r="I111" s="68"/>
      <c r="J111" s="97"/>
      <c r="K111" s="97"/>
      <c r="L111" s="97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66">
        <v>1270</v>
      </c>
      <c r="Z111" s="66">
        <v>99</v>
      </c>
      <c r="AA111" s="89">
        <v>44637</v>
      </c>
      <c r="AB111" s="89"/>
      <c r="AC111" s="89"/>
      <c r="AD111" s="128">
        <v>114</v>
      </c>
      <c r="AE111" s="128"/>
      <c r="AF111" s="128"/>
      <c r="AG111" s="26"/>
      <c r="AH111" s="26"/>
      <c r="AI111" s="26"/>
    </row>
    <row r="112" spans="1:35" x14ac:dyDescent="0.25">
      <c r="A112" s="47">
        <v>104</v>
      </c>
      <c r="B112" s="17" t="s">
        <v>35</v>
      </c>
      <c r="C112" s="66" t="s">
        <v>517</v>
      </c>
      <c r="D112" s="66" t="s">
        <v>517</v>
      </c>
      <c r="E112" s="66" t="s">
        <v>94</v>
      </c>
      <c r="F112" s="26">
        <v>910</v>
      </c>
      <c r="G112" s="95"/>
      <c r="H112" s="67"/>
      <c r="I112" s="68"/>
      <c r="J112" s="97"/>
      <c r="K112" s="97"/>
      <c r="L112" s="97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66">
        <v>1645</v>
      </c>
      <c r="Z112" s="66">
        <v>99</v>
      </c>
      <c r="AA112" s="89">
        <v>44596</v>
      </c>
      <c r="AB112" s="89"/>
      <c r="AC112" s="89"/>
      <c r="AD112" s="128">
        <v>51</v>
      </c>
      <c r="AE112" s="128"/>
      <c r="AF112" s="128"/>
      <c r="AG112" s="26"/>
      <c r="AH112" s="26"/>
      <c r="AI112" s="26"/>
    </row>
    <row r="113" spans="1:35" x14ac:dyDescent="0.25">
      <c r="A113" s="47">
        <v>105</v>
      </c>
      <c r="B113" s="17" t="s">
        <v>35</v>
      </c>
      <c r="C113" s="66" t="s">
        <v>517</v>
      </c>
      <c r="D113" s="66" t="s">
        <v>517</v>
      </c>
      <c r="E113" s="66" t="s">
        <v>95</v>
      </c>
      <c r="F113" s="26">
        <v>910</v>
      </c>
      <c r="G113" s="95"/>
      <c r="H113" s="67"/>
      <c r="I113" s="68"/>
      <c r="J113" s="97"/>
      <c r="K113" s="97"/>
      <c r="L113" s="97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66">
        <v>2555</v>
      </c>
      <c r="Z113" s="66">
        <v>99</v>
      </c>
      <c r="AA113" s="89">
        <v>45299</v>
      </c>
      <c r="AB113" s="89"/>
      <c r="AC113" s="89"/>
      <c r="AD113" s="128">
        <v>130</v>
      </c>
      <c r="AE113" s="128"/>
      <c r="AF113" s="128"/>
      <c r="AG113" s="26"/>
      <c r="AH113" s="26"/>
      <c r="AI113" s="26"/>
    </row>
    <row r="114" spans="1:35" x14ac:dyDescent="0.25">
      <c r="A114" s="47">
        <v>106</v>
      </c>
      <c r="B114" s="17" t="s">
        <v>35</v>
      </c>
      <c r="C114" s="66" t="s">
        <v>517</v>
      </c>
      <c r="D114" s="66" t="s">
        <v>517</v>
      </c>
      <c r="E114" s="66" t="s">
        <v>96</v>
      </c>
      <c r="F114" s="26">
        <v>910</v>
      </c>
      <c r="G114" s="95"/>
      <c r="H114" s="67"/>
      <c r="I114" s="68"/>
      <c r="J114" s="97"/>
      <c r="K114" s="97"/>
      <c r="L114" s="97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66">
        <v>2220</v>
      </c>
      <c r="Z114" s="66">
        <v>99</v>
      </c>
      <c r="AA114" s="89">
        <v>45127</v>
      </c>
      <c r="AB114" s="89"/>
      <c r="AC114" s="89"/>
      <c r="AD114" s="128">
        <v>112</v>
      </c>
      <c r="AE114" s="128"/>
      <c r="AF114" s="128"/>
      <c r="AG114" s="26"/>
      <c r="AH114" s="26"/>
      <c r="AI114" s="26"/>
    </row>
    <row r="115" spans="1:35" x14ac:dyDescent="0.25">
      <c r="A115" s="47">
        <v>107</v>
      </c>
      <c r="B115" s="17" t="s">
        <v>35</v>
      </c>
      <c r="C115" s="66" t="s">
        <v>517</v>
      </c>
      <c r="D115" s="66" t="s">
        <v>517</v>
      </c>
      <c r="E115" s="66" t="s">
        <v>129</v>
      </c>
      <c r="F115" s="26">
        <v>910</v>
      </c>
      <c r="G115" s="95"/>
      <c r="H115" s="67"/>
      <c r="I115" s="68"/>
      <c r="J115" s="97"/>
      <c r="K115" s="97"/>
      <c r="L115" s="97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66">
        <v>750</v>
      </c>
      <c r="Z115" s="66">
        <v>99</v>
      </c>
      <c r="AA115" s="89">
        <v>45258</v>
      </c>
      <c r="AB115" s="89"/>
      <c r="AC115" s="89"/>
      <c r="AD115" s="128">
        <v>12</v>
      </c>
      <c r="AE115" s="128"/>
      <c r="AF115" s="128"/>
      <c r="AG115" s="26"/>
      <c r="AH115" s="26"/>
      <c r="AI115" s="26"/>
    </row>
    <row r="116" spans="1:35" x14ac:dyDescent="0.25">
      <c r="A116" s="47">
        <v>108</v>
      </c>
      <c r="B116" s="17" t="s">
        <v>35</v>
      </c>
      <c r="C116" s="66" t="s">
        <v>517</v>
      </c>
      <c r="D116" s="66" t="s">
        <v>517</v>
      </c>
      <c r="E116" s="26" t="s">
        <v>278</v>
      </c>
      <c r="F116" s="26">
        <v>910</v>
      </c>
      <c r="G116" s="95"/>
      <c r="H116" s="67"/>
      <c r="I116" s="68"/>
      <c r="J116" s="97"/>
      <c r="K116" s="97"/>
      <c r="L116" s="97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75">
        <v>2515</v>
      </c>
      <c r="Z116" s="26">
        <v>80</v>
      </c>
      <c r="AA116" s="89">
        <v>45754</v>
      </c>
      <c r="AB116" s="89"/>
      <c r="AC116" s="89"/>
      <c r="AD116" s="128">
        <v>121</v>
      </c>
      <c r="AE116" s="128"/>
      <c r="AF116" s="128"/>
      <c r="AG116" s="26"/>
      <c r="AH116" s="26"/>
      <c r="AI116" s="26"/>
    </row>
    <row r="117" spans="1:35" x14ac:dyDescent="0.25">
      <c r="A117" s="47">
        <v>109</v>
      </c>
      <c r="B117" s="17" t="s">
        <v>35</v>
      </c>
      <c r="C117" s="66" t="s">
        <v>517</v>
      </c>
      <c r="D117" s="66" t="s">
        <v>517</v>
      </c>
      <c r="E117" s="26" t="s">
        <v>97</v>
      </c>
      <c r="F117" s="26">
        <v>910</v>
      </c>
      <c r="G117" s="95"/>
      <c r="H117" s="67"/>
      <c r="I117" s="68"/>
      <c r="J117" s="97"/>
      <c r="K117" s="97"/>
      <c r="L117" s="97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75">
        <v>195</v>
      </c>
      <c r="Z117" s="26">
        <v>99</v>
      </c>
      <c r="AA117" s="89">
        <v>45750</v>
      </c>
      <c r="AB117" s="89"/>
      <c r="AC117" s="89"/>
      <c r="AD117" s="128">
        <v>1</v>
      </c>
      <c r="AE117" s="128"/>
      <c r="AF117" s="128"/>
      <c r="AG117" s="26"/>
      <c r="AH117" s="26"/>
      <c r="AI117" s="26"/>
    </row>
    <row r="118" spans="1:35" x14ac:dyDescent="0.25">
      <c r="A118" s="47">
        <v>110</v>
      </c>
      <c r="B118" s="17" t="s">
        <v>35</v>
      </c>
      <c r="C118" s="66" t="s">
        <v>517</v>
      </c>
      <c r="D118" s="66" t="s">
        <v>517</v>
      </c>
      <c r="E118" s="66" t="s">
        <v>177</v>
      </c>
      <c r="F118" s="26">
        <v>910</v>
      </c>
      <c r="G118" s="95"/>
      <c r="H118" s="67"/>
      <c r="I118" s="68"/>
      <c r="J118" s="97"/>
      <c r="K118" s="97"/>
      <c r="L118" s="97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75">
        <v>35</v>
      </c>
      <c r="Z118" s="75">
        <v>100</v>
      </c>
      <c r="AA118" s="89">
        <v>46050</v>
      </c>
      <c r="AB118" s="89">
        <v>46056</v>
      </c>
      <c r="AC118" s="89">
        <v>46099</v>
      </c>
      <c r="AD118" s="128">
        <v>1</v>
      </c>
      <c r="AE118" s="128"/>
      <c r="AF118" s="128"/>
      <c r="AG118" s="26"/>
      <c r="AH118" s="26"/>
      <c r="AI118" s="26"/>
    </row>
    <row r="119" spans="1:35" x14ac:dyDescent="0.25">
      <c r="A119" s="47">
        <v>113</v>
      </c>
      <c r="B119" s="17" t="s">
        <v>35</v>
      </c>
      <c r="C119" s="66" t="s">
        <v>517</v>
      </c>
      <c r="D119" s="66" t="s">
        <v>517</v>
      </c>
      <c r="E119" s="26" t="s">
        <v>213</v>
      </c>
      <c r="F119" s="26">
        <v>910</v>
      </c>
      <c r="G119" s="95"/>
      <c r="H119" s="67"/>
      <c r="I119" s="68"/>
      <c r="J119" s="97"/>
      <c r="K119" s="97"/>
      <c r="L119" s="97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75">
        <v>4520</v>
      </c>
      <c r="Z119" s="26">
        <v>10</v>
      </c>
      <c r="AA119" s="89">
        <v>46066</v>
      </c>
      <c r="AB119" s="89"/>
      <c r="AC119" s="89"/>
      <c r="AD119" s="128">
        <v>127</v>
      </c>
      <c r="AE119" s="128"/>
      <c r="AF119" s="128"/>
      <c r="AG119" s="26"/>
      <c r="AH119" s="26"/>
      <c r="AI119" s="26"/>
    </row>
    <row r="120" spans="1:35" x14ac:dyDescent="0.25">
      <c r="A120" s="47">
        <v>114</v>
      </c>
      <c r="B120" s="17" t="s">
        <v>35</v>
      </c>
      <c r="C120" s="66" t="s">
        <v>517</v>
      </c>
      <c r="D120" s="66" t="s">
        <v>517</v>
      </c>
      <c r="E120" s="26" t="s">
        <v>214</v>
      </c>
      <c r="F120" s="26">
        <v>910</v>
      </c>
      <c r="G120" s="95"/>
      <c r="H120" s="67"/>
      <c r="I120" s="68"/>
      <c r="J120" s="97"/>
      <c r="K120" s="97"/>
      <c r="L120" s="97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75">
        <v>15</v>
      </c>
      <c r="Z120" s="26">
        <v>10</v>
      </c>
      <c r="AA120" s="89">
        <v>46077</v>
      </c>
      <c r="AB120" s="89"/>
      <c r="AC120" s="89"/>
      <c r="AD120" s="128">
        <v>1</v>
      </c>
      <c r="AE120" s="128"/>
      <c r="AF120" s="128"/>
      <c r="AG120" s="26"/>
      <c r="AH120" s="26"/>
      <c r="AI120" s="26"/>
    </row>
    <row r="121" spans="1:35" x14ac:dyDescent="0.25">
      <c r="A121" s="47">
        <v>115</v>
      </c>
      <c r="B121" s="17" t="s">
        <v>35</v>
      </c>
      <c r="C121" s="66" t="s">
        <v>517</v>
      </c>
      <c r="D121" s="66" t="s">
        <v>517</v>
      </c>
      <c r="E121" s="26" t="s">
        <v>279</v>
      </c>
      <c r="F121" s="26">
        <v>910</v>
      </c>
      <c r="G121" s="95"/>
      <c r="H121" s="67"/>
      <c r="I121" s="68"/>
      <c r="J121" s="97"/>
      <c r="K121" s="97"/>
      <c r="L121" s="97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75">
        <v>60</v>
      </c>
      <c r="Z121" s="26">
        <v>99</v>
      </c>
      <c r="AA121" s="89">
        <v>46084</v>
      </c>
      <c r="AB121" s="89"/>
      <c r="AC121" s="89"/>
      <c r="AD121" s="128">
        <v>22</v>
      </c>
      <c r="AE121" s="128"/>
      <c r="AF121" s="128"/>
      <c r="AG121" s="26"/>
      <c r="AH121" s="26"/>
      <c r="AI121" s="26"/>
    </row>
    <row r="122" spans="1:35" x14ac:dyDescent="0.25">
      <c r="A122" s="47">
        <v>116</v>
      </c>
      <c r="B122" s="17" t="s">
        <v>35</v>
      </c>
      <c r="C122" s="66" t="s">
        <v>517</v>
      </c>
      <c r="D122" s="66" t="s">
        <v>517</v>
      </c>
      <c r="E122" s="66" t="s">
        <v>280</v>
      </c>
      <c r="F122" s="26">
        <v>910</v>
      </c>
      <c r="G122" s="95"/>
      <c r="H122" s="67"/>
      <c r="I122" s="68"/>
      <c r="J122" s="97"/>
      <c r="K122" s="97"/>
      <c r="L122" s="97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75">
        <v>285</v>
      </c>
      <c r="Z122" s="75">
        <v>20</v>
      </c>
      <c r="AA122" s="89">
        <v>46112</v>
      </c>
      <c r="AB122" s="89"/>
      <c r="AC122" s="89"/>
      <c r="AD122" s="128">
        <v>4</v>
      </c>
      <c r="AE122" s="128"/>
      <c r="AF122" s="128"/>
      <c r="AG122" s="26"/>
      <c r="AH122" s="26"/>
      <c r="AI122" s="26"/>
    </row>
    <row r="123" spans="1:35" x14ac:dyDescent="0.25">
      <c r="A123" s="47">
        <v>117</v>
      </c>
      <c r="B123" s="17" t="s">
        <v>35</v>
      </c>
      <c r="C123" s="66" t="s">
        <v>91</v>
      </c>
      <c r="D123" s="66" t="s">
        <v>91</v>
      </c>
      <c r="E123" s="26" t="s">
        <v>99</v>
      </c>
      <c r="F123" s="26">
        <v>910</v>
      </c>
      <c r="G123" s="95"/>
      <c r="H123" s="67"/>
      <c r="I123" s="68"/>
      <c r="J123" s="97"/>
      <c r="K123" s="97"/>
      <c r="L123" s="97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75">
        <v>40</v>
      </c>
      <c r="Z123" s="26">
        <v>90</v>
      </c>
      <c r="AA123" s="89">
        <v>43186</v>
      </c>
      <c r="AB123" s="89"/>
      <c r="AC123" s="89"/>
      <c r="AD123" s="128">
        <v>1</v>
      </c>
      <c r="AE123" s="128"/>
      <c r="AF123" s="128"/>
      <c r="AG123" s="26"/>
      <c r="AH123" s="26"/>
      <c r="AI123" s="26"/>
    </row>
    <row r="124" spans="1:35" x14ac:dyDescent="0.25">
      <c r="A124" s="47">
        <v>118</v>
      </c>
      <c r="B124" s="17" t="s">
        <v>35</v>
      </c>
      <c r="C124" s="66" t="s">
        <v>91</v>
      </c>
      <c r="D124" s="66" t="s">
        <v>91</v>
      </c>
      <c r="E124" s="66" t="s">
        <v>100</v>
      </c>
      <c r="F124" s="26">
        <v>910</v>
      </c>
      <c r="G124" s="95"/>
      <c r="H124" s="67"/>
      <c r="I124" s="68"/>
      <c r="J124" s="97"/>
      <c r="K124" s="97"/>
      <c r="L124" s="97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75">
        <v>33</v>
      </c>
      <c r="Z124" s="75">
        <v>70</v>
      </c>
      <c r="AA124" s="89">
        <v>45610</v>
      </c>
      <c r="AB124" s="89"/>
      <c r="AC124" s="89"/>
      <c r="AD124" s="128">
        <v>1</v>
      </c>
      <c r="AE124" s="128"/>
      <c r="AF124" s="128"/>
      <c r="AG124" s="26"/>
      <c r="AH124" s="26"/>
      <c r="AI124" s="26"/>
    </row>
    <row r="125" spans="1:35" x14ac:dyDescent="0.25">
      <c r="A125" s="47">
        <v>119</v>
      </c>
      <c r="B125" s="17" t="s">
        <v>35</v>
      </c>
      <c r="C125" s="66" t="s">
        <v>91</v>
      </c>
      <c r="D125" s="66" t="s">
        <v>91</v>
      </c>
      <c r="E125" s="26" t="s">
        <v>109</v>
      </c>
      <c r="F125" s="26">
        <v>910</v>
      </c>
      <c r="G125" s="95"/>
      <c r="H125" s="67"/>
      <c r="I125" s="68"/>
      <c r="J125" s="97"/>
      <c r="K125" s="97"/>
      <c r="L125" s="97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75">
        <v>44</v>
      </c>
      <c r="Z125" s="26">
        <v>70</v>
      </c>
      <c r="AA125" s="89">
        <v>45912</v>
      </c>
      <c r="AB125" s="89"/>
      <c r="AC125" s="89"/>
      <c r="AD125" s="128">
        <v>1</v>
      </c>
      <c r="AE125" s="128"/>
      <c r="AF125" s="128"/>
      <c r="AG125" s="26"/>
      <c r="AH125" s="26"/>
      <c r="AI125" s="26"/>
    </row>
    <row r="126" spans="1:35" x14ac:dyDescent="0.25">
      <c r="A126" s="47">
        <v>120</v>
      </c>
      <c r="B126" s="17" t="s">
        <v>35</v>
      </c>
      <c r="C126" s="66" t="s">
        <v>91</v>
      </c>
      <c r="D126" s="66" t="s">
        <v>91</v>
      </c>
      <c r="E126" s="66" t="s">
        <v>131</v>
      </c>
      <c r="F126" s="26">
        <v>910</v>
      </c>
      <c r="G126" s="95"/>
      <c r="H126" s="67"/>
      <c r="I126" s="68"/>
      <c r="J126" s="97"/>
      <c r="K126" s="97"/>
      <c r="L126" s="97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75">
        <v>97</v>
      </c>
      <c r="Z126" s="75">
        <v>70</v>
      </c>
      <c r="AA126" s="89">
        <v>45966</v>
      </c>
      <c r="AB126" s="89"/>
      <c r="AC126" s="89"/>
      <c r="AD126" s="128">
        <v>5</v>
      </c>
      <c r="AE126" s="128"/>
      <c r="AF126" s="128"/>
      <c r="AG126" s="26"/>
      <c r="AH126" s="26"/>
      <c r="AI126" s="26"/>
    </row>
    <row r="127" spans="1:35" x14ac:dyDescent="0.25">
      <c r="A127" s="47">
        <v>121</v>
      </c>
      <c r="B127" s="17" t="s">
        <v>35</v>
      </c>
      <c r="C127" s="66" t="s">
        <v>91</v>
      </c>
      <c r="D127" s="66" t="s">
        <v>91</v>
      </c>
      <c r="E127" s="26" t="s">
        <v>178</v>
      </c>
      <c r="F127" s="26">
        <v>910</v>
      </c>
      <c r="G127" s="95"/>
      <c r="H127" s="67"/>
      <c r="I127" s="68"/>
      <c r="J127" s="97"/>
      <c r="K127" s="97"/>
      <c r="L127" s="97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75">
        <v>188</v>
      </c>
      <c r="Z127" s="26">
        <v>70</v>
      </c>
      <c r="AA127" s="89">
        <v>46037</v>
      </c>
      <c r="AB127" s="89"/>
      <c r="AC127" s="89"/>
      <c r="AD127" s="128">
        <v>5</v>
      </c>
      <c r="AE127" s="128"/>
      <c r="AF127" s="128"/>
      <c r="AG127" s="26"/>
      <c r="AH127" s="26"/>
      <c r="AI127" s="26"/>
    </row>
    <row r="128" spans="1:35" x14ac:dyDescent="0.25">
      <c r="A128" s="47">
        <v>122</v>
      </c>
      <c r="B128" s="17" t="s">
        <v>35</v>
      </c>
      <c r="C128" s="66" t="s">
        <v>91</v>
      </c>
      <c r="D128" s="66" t="s">
        <v>91</v>
      </c>
      <c r="E128" s="66" t="s">
        <v>215</v>
      </c>
      <c r="F128" s="26">
        <v>910</v>
      </c>
      <c r="G128" s="95"/>
      <c r="H128" s="67"/>
      <c r="I128" s="68"/>
      <c r="J128" s="97"/>
      <c r="K128" s="97"/>
      <c r="L128" s="97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75">
        <v>53</v>
      </c>
      <c r="Z128" s="75">
        <v>70</v>
      </c>
      <c r="AA128" s="89">
        <v>46058</v>
      </c>
      <c r="AB128" s="89"/>
      <c r="AC128" s="89"/>
      <c r="AD128" s="128">
        <v>1</v>
      </c>
      <c r="AE128" s="128"/>
      <c r="AF128" s="128"/>
      <c r="AG128" s="26"/>
      <c r="AH128" s="26"/>
      <c r="AI128" s="26"/>
    </row>
    <row r="129" spans="1:35" x14ac:dyDescent="0.25">
      <c r="A129" s="47">
        <v>123</v>
      </c>
      <c r="B129" s="17" t="s">
        <v>35</v>
      </c>
      <c r="C129" s="66" t="s">
        <v>91</v>
      </c>
      <c r="D129" s="66" t="s">
        <v>91</v>
      </c>
      <c r="E129" s="26" t="s">
        <v>216</v>
      </c>
      <c r="F129" s="26">
        <v>910</v>
      </c>
      <c r="G129" s="95"/>
      <c r="H129" s="67"/>
      <c r="I129" s="68"/>
      <c r="J129" s="97"/>
      <c r="K129" s="97"/>
      <c r="L129" s="97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75">
        <v>19</v>
      </c>
      <c r="Z129" s="26">
        <v>70</v>
      </c>
      <c r="AA129" s="89">
        <v>46063</v>
      </c>
      <c r="AB129" s="89"/>
      <c r="AC129" s="89"/>
      <c r="AD129" s="128">
        <v>1</v>
      </c>
      <c r="AE129" s="128"/>
      <c r="AF129" s="128"/>
      <c r="AG129" s="26"/>
      <c r="AH129" s="26"/>
      <c r="AI129" s="26"/>
    </row>
    <row r="130" spans="1:35" x14ac:dyDescent="0.25">
      <c r="A130" s="47">
        <v>124</v>
      </c>
      <c r="B130" s="17" t="s">
        <v>35</v>
      </c>
      <c r="C130" s="66" t="s">
        <v>91</v>
      </c>
      <c r="D130" s="66" t="s">
        <v>91</v>
      </c>
      <c r="E130" s="66" t="s">
        <v>217</v>
      </c>
      <c r="F130" s="26">
        <v>910</v>
      </c>
      <c r="G130" s="95"/>
      <c r="H130" s="67"/>
      <c r="I130" s="68"/>
      <c r="J130" s="97"/>
      <c r="K130" s="97"/>
      <c r="L130" s="97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75">
        <v>10</v>
      </c>
      <c r="Z130" s="75">
        <v>70</v>
      </c>
      <c r="AA130" s="89">
        <v>46079</v>
      </c>
      <c r="AB130" s="89"/>
      <c r="AC130" s="89"/>
      <c r="AD130" s="128">
        <v>1</v>
      </c>
      <c r="AE130" s="128"/>
      <c r="AF130" s="128"/>
      <c r="AG130" s="26"/>
      <c r="AH130" s="26"/>
      <c r="AI130" s="26"/>
    </row>
    <row r="131" spans="1:35" x14ac:dyDescent="0.25">
      <c r="A131" s="47">
        <v>125</v>
      </c>
      <c r="B131" s="17" t="s">
        <v>35</v>
      </c>
      <c r="C131" s="66" t="s">
        <v>91</v>
      </c>
      <c r="D131" s="66" t="s">
        <v>91</v>
      </c>
      <c r="E131" s="26" t="s">
        <v>281</v>
      </c>
      <c r="F131" s="26">
        <v>910</v>
      </c>
      <c r="G131" s="25"/>
      <c r="H131" s="25"/>
      <c r="I131" s="25"/>
      <c r="J131" s="25"/>
      <c r="K131" s="25"/>
      <c r="L131" s="25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75">
        <v>181</v>
      </c>
      <c r="Z131" s="26">
        <v>70</v>
      </c>
      <c r="AA131" s="89">
        <v>46080</v>
      </c>
      <c r="AB131" s="89"/>
      <c r="AC131" s="89"/>
      <c r="AD131" s="128">
        <v>8</v>
      </c>
      <c r="AE131" s="128"/>
      <c r="AF131" s="128"/>
      <c r="AG131" s="26"/>
      <c r="AH131" s="26"/>
      <c r="AI131" s="26"/>
    </row>
    <row r="132" spans="1:35" x14ac:dyDescent="0.25">
      <c r="A132" s="47">
        <v>126</v>
      </c>
      <c r="B132" s="17" t="s">
        <v>35</v>
      </c>
      <c r="C132" s="66" t="s">
        <v>518</v>
      </c>
      <c r="D132" s="66" t="s">
        <v>557</v>
      </c>
      <c r="E132" s="66" t="s">
        <v>282</v>
      </c>
      <c r="F132" s="26">
        <v>910</v>
      </c>
      <c r="G132" s="95"/>
      <c r="H132" s="67"/>
      <c r="I132" s="68"/>
      <c r="J132" s="97"/>
      <c r="K132" s="97"/>
      <c r="L132" s="97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79">
        <v>117.05</v>
      </c>
      <c r="Z132" s="75">
        <v>100</v>
      </c>
      <c r="AA132" s="89">
        <v>45786</v>
      </c>
      <c r="AB132" s="89">
        <v>45793</v>
      </c>
      <c r="AC132" s="89">
        <v>46085</v>
      </c>
      <c r="AD132" s="128">
        <v>1</v>
      </c>
      <c r="AE132" s="128"/>
      <c r="AF132" s="128"/>
      <c r="AG132" s="26"/>
      <c r="AH132" s="26"/>
      <c r="AI132" s="26"/>
    </row>
    <row r="133" spans="1:35" x14ac:dyDescent="0.25">
      <c r="A133" s="47">
        <v>127</v>
      </c>
      <c r="B133" s="17" t="s">
        <v>35</v>
      </c>
      <c r="C133" s="66" t="s">
        <v>518</v>
      </c>
      <c r="D133" s="66" t="s">
        <v>518</v>
      </c>
      <c r="E133" s="26" t="s">
        <v>220</v>
      </c>
      <c r="F133" s="26">
        <v>910</v>
      </c>
      <c r="G133" s="95"/>
      <c r="H133" s="67"/>
      <c r="I133" s="68"/>
      <c r="J133" s="97"/>
      <c r="K133" s="97"/>
      <c r="L133" s="97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75">
        <f>1930+275+275</f>
        <v>2480</v>
      </c>
      <c r="Z133" s="26">
        <v>90</v>
      </c>
      <c r="AA133" s="89">
        <v>46055</v>
      </c>
      <c r="AB133" s="89">
        <v>46087</v>
      </c>
      <c r="AC133" s="89"/>
      <c r="AD133" s="128">
        <v>166</v>
      </c>
      <c r="AE133" s="128"/>
      <c r="AF133" s="128"/>
      <c r="AG133" s="26"/>
      <c r="AH133" s="26"/>
      <c r="AI133" s="26"/>
    </row>
    <row r="134" spans="1:35" x14ac:dyDescent="0.25">
      <c r="A134" s="47">
        <v>128</v>
      </c>
      <c r="B134" s="17" t="s">
        <v>35</v>
      </c>
      <c r="C134" s="66" t="s">
        <v>518</v>
      </c>
      <c r="D134" s="66" t="s">
        <v>558</v>
      </c>
      <c r="E134" s="66" t="s">
        <v>283</v>
      </c>
      <c r="F134" s="26">
        <v>910</v>
      </c>
      <c r="G134" s="95"/>
      <c r="H134" s="67"/>
      <c r="I134" s="68"/>
      <c r="J134" s="97"/>
      <c r="K134" s="97"/>
      <c r="L134" s="97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75">
        <v>39</v>
      </c>
      <c r="Z134" s="75">
        <v>100</v>
      </c>
      <c r="AA134" s="89">
        <v>45903</v>
      </c>
      <c r="AB134" s="89">
        <v>45903</v>
      </c>
      <c r="AC134" s="89">
        <v>46093</v>
      </c>
      <c r="AD134" s="128">
        <v>1</v>
      </c>
      <c r="AE134" s="128"/>
      <c r="AF134" s="128"/>
      <c r="AG134" s="26"/>
      <c r="AH134" s="26"/>
      <c r="AI134" s="26"/>
    </row>
    <row r="135" spans="1:35" x14ac:dyDescent="0.25">
      <c r="A135" s="47">
        <v>129</v>
      </c>
      <c r="B135" s="17" t="s">
        <v>35</v>
      </c>
      <c r="C135" s="66" t="s">
        <v>518</v>
      </c>
      <c r="D135" s="66" t="s">
        <v>518</v>
      </c>
      <c r="E135" s="26" t="s">
        <v>284</v>
      </c>
      <c r="F135" s="26">
        <v>910</v>
      </c>
      <c r="G135" s="95"/>
      <c r="H135" s="67"/>
      <c r="I135" s="68"/>
      <c r="J135" s="97"/>
      <c r="K135" s="97"/>
      <c r="L135" s="97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79">
        <v>64.95</v>
      </c>
      <c r="Z135" s="26">
        <v>100</v>
      </c>
      <c r="AA135" s="89">
        <v>45929</v>
      </c>
      <c r="AB135" s="89">
        <v>45929</v>
      </c>
      <c r="AC135" s="89">
        <v>46093</v>
      </c>
      <c r="AD135" s="128">
        <v>1</v>
      </c>
      <c r="AE135" s="128"/>
      <c r="AF135" s="128"/>
      <c r="AG135" s="26"/>
      <c r="AH135" s="26"/>
      <c r="AI135" s="26"/>
    </row>
    <row r="136" spans="1:35" x14ac:dyDescent="0.25">
      <c r="A136" s="47">
        <v>130</v>
      </c>
      <c r="B136" s="17" t="s">
        <v>35</v>
      </c>
      <c r="C136" s="66" t="s">
        <v>518</v>
      </c>
      <c r="D136" s="66" t="s">
        <v>518</v>
      </c>
      <c r="E136" s="66" t="s">
        <v>285</v>
      </c>
      <c r="F136" s="26">
        <v>910</v>
      </c>
      <c r="G136" s="95"/>
      <c r="H136" s="67"/>
      <c r="I136" s="68"/>
      <c r="J136" s="97"/>
      <c r="K136" s="97"/>
      <c r="L136" s="97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79">
        <f>131.4+156.1+143.8</f>
        <v>431.3</v>
      </c>
      <c r="Z136" s="75">
        <v>100</v>
      </c>
      <c r="AA136" s="89">
        <v>45959</v>
      </c>
      <c r="AB136" s="89">
        <v>45971</v>
      </c>
      <c r="AC136" s="89">
        <v>46093</v>
      </c>
      <c r="AD136" s="128">
        <v>1</v>
      </c>
      <c r="AE136" s="128"/>
      <c r="AF136" s="128"/>
      <c r="AG136" s="26"/>
      <c r="AH136" s="26"/>
      <c r="AI136" s="26"/>
    </row>
    <row r="137" spans="1:35" x14ac:dyDescent="0.25">
      <c r="A137" s="47">
        <v>131</v>
      </c>
      <c r="B137" s="17" t="s">
        <v>35</v>
      </c>
      <c r="C137" s="66" t="s">
        <v>518</v>
      </c>
      <c r="D137" s="66" t="s">
        <v>518</v>
      </c>
      <c r="E137" s="26" t="s">
        <v>286</v>
      </c>
      <c r="F137" s="26">
        <v>910</v>
      </c>
      <c r="G137" s="95"/>
      <c r="H137" s="67"/>
      <c r="I137" s="68"/>
      <c r="J137" s="97"/>
      <c r="K137" s="97"/>
      <c r="L137" s="97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79">
        <v>41.28</v>
      </c>
      <c r="Z137" s="26">
        <v>100</v>
      </c>
      <c r="AA137" s="89">
        <v>45994</v>
      </c>
      <c r="AB137" s="89">
        <v>45994</v>
      </c>
      <c r="AC137" s="89">
        <v>46094</v>
      </c>
      <c r="AD137" s="128">
        <v>1</v>
      </c>
      <c r="AE137" s="128"/>
      <c r="AF137" s="128"/>
      <c r="AG137" s="26"/>
      <c r="AH137" s="26"/>
      <c r="AI137" s="26"/>
    </row>
    <row r="138" spans="1:35" x14ac:dyDescent="0.25">
      <c r="A138" s="47">
        <v>132</v>
      </c>
      <c r="B138" s="17" t="s">
        <v>35</v>
      </c>
      <c r="C138" s="66" t="s">
        <v>518</v>
      </c>
      <c r="D138" s="66" t="s">
        <v>559</v>
      </c>
      <c r="E138" s="66" t="s">
        <v>287</v>
      </c>
      <c r="F138" s="26">
        <v>910</v>
      </c>
      <c r="G138" s="95"/>
      <c r="H138" s="67"/>
      <c r="I138" s="68"/>
      <c r="J138" s="97"/>
      <c r="K138" s="97"/>
      <c r="L138" s="97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79">
        <f>194.9+11.5</f>
        <v>206.4</v>
      </c>
      <c r="Z138" s="75">
        <v>100</v>
      </c>
      <c r="AA138" s="89">
        <v>45995</v>
      </c>
      <c r="AB138" s="89">
        <v>46001</v>
      </c>
      <c r="AC138" s="89">
        <v>46087</v>
      </c>
      <c r="AD138" s="128">
        <v>3</v>
      </c>
      <c r="AE138" s="128"/>
      <c r="AF138" s="128"/>
      <c r="AG138" s="26"/>
      <c r="AH138" s="26"/>
      <c r="AI138" s="26"/>
    </row>
    <row r="139" spans="1:35" x14ac:dyDescent="0.25">
      <c r="A139" s="47">
        <v>133</v>
      </c>
      <c r="B139" s="17" t="s">
        <v>35</v>
      </c>
      <c r="C139" s="66" t="s">
        <v>518</v>
      </c>
      <c r="D139" s="66" t="s">
        <v>518</v>
      </c>
      <c r="E139" s="26" t="s">
        <v>288</v>
      </c>
      <c r="F139" s="26">
        <v>910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79">
        <f>123.9+44.8</f>
        <v>168.7</v>
      </c>
      <c r="Z139" s="75">
        <v>90</v>
      </c>
      <c r="AA139" s="89">
        <v>46036</v>
      </c>
      <c r="AB139" s="89">
        <v>46083</v>
      </c>
      <c r="AC139" s="89"/>
      <c r="AD139" s="128">
        <v>3</v>
      </c>
      <c r="AE139" s="128"/>
      <c r="AF139" s="128"/>
      <c r="AG139" s="26"/>
      <c r="AH139" s="26"/>
      <c r="AI139" s="26"/>
    </row>
    <row r="140" spans="1:35" x14ac:dyDescent="0.25">
      <c r="A140" s="47">
        <v>134</v>
      </c>
      <c r="B140" s="17" t="s">
        <v>35</v>
      </c>
      <c r="C140" s="66" t="s">
        <v>518</v>
      </c>
      <c r="D140" s="66" t="s">
        <v>518</v>
      </c>
      <c r="E140" s="66" t="s">
        <v>289</v>
      </c>
      <c r="F140" s="26">
        <v>910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79">
        <v>86.45</v>
      </c>
      <c r="Z140" s="75">
        <v>100</v>
      </c>
      <c r="AA140" s="89">
        <v>46044</v>
      </c>
      <c r="AB140" s="89">
        <v>46045</v>
      </c>
      <c r="AC140" s="89">
        <v>46108</v>
      </c>
      <c r="AD140" s="128">
        <v>1</v>
      </c>
      <c r="AE140" s="128"/>
      <c r="AF140" s="128"/>
      <c r="AG140" s="26"/>
      <c r="AH140" s="26"/>
      <c r="AI140" s="26"/>
    </row>
    <row r="141" spans="1:35" x14ac:dyDescent="0.25">
      <c r="A141" s="47">
        <v>135</v>
      </c>
      <c r="B141" s="17" t="s">
        <v>35</v>
      </c>
      <c r="C141" s="66" t="s">
        <v>518</v>
      </c>
      <c r="D141" s="66" t="s">
        <v>518</v>
      </c>
      <c r="E141" s="26" t="s">
        <v>290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75">
        <f>66+140</f>
        <v>206</v>
      </c>
      <c r="Z141" s="75">
        <v>90</v>
      </c>
      <c r="AA141" s="89">
        <v>46090</v>
      </c>
      <c r="AB141" s="89">
        <v>46093</v>
      </c>
      <c r="AC141" s="89"/>
      <c r="AD141" s="128">
        <v>1</v>
      </c>
      <c r="AE141" s="128"/>
      <c r="AF141" s="128"/>
      <c r="AG141" s="26"/>
      <c r="AH141" s="26"/>
      <c r="AI141" s="26"/>
    </row>
    <row r="142" spans="1:35" x14ac:dyDescent="0.25">
      <c r="A142" s="47">
        <v>136</v>
      </c>
      <c r="B142" s="17" t="s">
        <v>35</v>
      </c>
      <c r="C142" s="66" t="s">
        <v>518</v>
      </c>
      <c r="D142" s="66" t="s">
        <v>518</v>
      </c>
      <c r="E142" s="66" t="s">
        <v>291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75">
        <v>10</v>
      </c>
      <c r="Z142" s="75">
        <v>90</v>
      </c>
      <c r="AA142" s="89">
        <v>46091</v>
      </c>
      <c r="AB142" s="89">
        <v>46091</v>
      </c>
      <c r="AC142" s="89"/>
      <c r="AD142" s="128">
        <v>1</v>
      </c>
      <c r="AE142" s="128"/>
      <c r="AF142" s="128"/>
      <c r="AG142" s="26"/>
      <c r="AH142" s="26"/>
      <c r="AI142" s="26"/>
    </row>
    <row r="143" spans="1:35" x14ac:dyDescent="0.25">
      <c r="A143" s="47">
        <v>137</v>
      </c>
      <c r="B143" s="17" t="s">
        <v>35</v>
      </c>
      <c r="C143" s="66" t="s">
        <v>518</v>
      </c>
      <c r="D143" s="66" t="s">
        <v>518</v>
      </c>
      <c r="E143" s="26" t="s">
        <v>292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79">
        <v>122.2</v>
      </c>
      <c r="Z143" s="75">
        <v>90</v>
      </c>
      <c r="AA143" s="89">
        <v>46083</v>
      </c>
      <c r="AB143" s="89">
        <v>46084</v>
      </c>
      <c r="AC143" s="89"/>
      <c r="AD143" s="128">
        <v>5</v>
      </c>
      <c r="AE143" s="128"/>
      <c r="AF143" s="128"/>
      <c r="AG143" s="26"/>
      <c r="AH143" s="26"/>
      <c r="AI143" s="26"/>
    </row>
    <row r="144" spans="1:35" x14ac:dyDescent="0.25">
      <c r="A144" s="47">
        <v>138</v>
      </c>
      <c r="B144" s="17" t="s">
        <v>35</v>
      </c>
      <c r="C144" s="66" t="s">
        <v>518</v>
      </c>
      <c r="D144" s="66" t="s">
        <v>518</v>
      </c>
      <c r="E144" s="66" t="s">
        <v>293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75">
        <f>130+15+15</f>
        <v>160</v>
      </c>
      <c r="Z144" s="75">
        <v>90</v>
      </c>
      <c r="AA144" s="89">
        <v>46099</v>
      </c>
      <c r="AB144" s="89">
        <v>46108</v>
      </c>
      <c r="AC144" s="89"/>
      <c r="AD144" s="128">
        <v>5</v>
      </c>
      <c r="AE144" s="128"/>
      <c r="AF144" s="128"/>
      <c r="AG144" s="26"/>
      <c r="AH144" s="26"/>
      <c r="AI144" s="26"/>
    </row>
    <row r="145" spans="1:35" x14ac:dyDescent="0.25">
      <c r="A145" s="47">
        <v>139</v>
      </c>
      <c r="B145" s="17" t="s">
        <v>35</v>
      </c>
      <c r="C145" s="66" t="s">
        <v>519</v>
      </c>
      <c r="D145" s="26" t="s">
        <v>519</v>
      </c>
      <c r="E145" s="66" t="s">
        <v>148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75">
        <v>2315</v>
      </c>
      <c r="Z145" s="75">
        <v>10</v>
      </c>
      <c r="AA145" s="89">
        <v>46002</v>
      </c>
      <c r="AB145" s="89"/>
      <c r="AC145" s="89"/>
      <c r="AD145" s="128">
        <v>1</v>
      </c>
      <c r="AE145" s="128"/>
      <c r="AF145" s="128"/>
      <c r="AG145" s="26"/>
      <c r="AH145" s="26"/>
      <c r="AI145" s="26"/>
    </row>
    <row r="146" spans="1:35" x14ac:dyDescent="0.25">
      <c r="A146" s="47">
        <v>140</v>
      </c>
      <c r="B146" s="17" t="s">
        <v>35</v>
      </c>
      <c r="C146" s="66" t="s">
        <v>519</v>
      </c>
      <c r="D146" s="66" t="s">
        <v>519</v>
      </c>
      <c r="E146" s="66" t="s">
        <v>294</v>
      </c>
      <c r="F146" s="26">
        <v>910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75">
        <v>40</v>
      </c>
      <c r="Z146" s="75">
        <v>70</v>
      </c>
      <c r="AA146" s="89">
        <v>46084</v>
      </c>
      <c r="AB146" s="89"/>
      <c r="AC146" s="89"/>
      <c r="AD146" s="128">
        <v>1</v>
      </c>
      <c r="AE146" s="128"/>
      <c r="AF146" s="128"/>
      <c r="AG146" s="26"/>
      <c r="AH146" s="26"/>
      <c r="AI146" s="26"/>
    </row>
    <row r="147" spans="1:35" x14ac:dyDescent="0.25">
      <c r="A147" s="47">
        <v>141</v>
      </c>
      <c r="B147" s="17" t="s">
        <v>35</v>
      </c>
      <c r="C147" s="66" t="s">
        <v>519</v>
      </c>
      <c r="D147" s="26" t="s">
        <v>519</v>
      </c>
      <c r="E147" s="66" t="s">
        <v>218</v>
      </c>
      <c r="F147" s="26">
        <v>910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75">
        <v>72</v>
      </c>
      <c r="Z147" s="75">
        <v>100</v>
      </c>
      <c r="AA147" s="89">
        <v>46052</v>
      </c>
      <c r="AB147" s="89">
        <v>46091</v>
      </c>
      <c r="AC147" s="89">
        <v>46093</v>
      </c>
      <c r="AD147" s="128">
        <v>1</v>
      </c>
      <c r="AE147" s="128"/>
      <c r="AF147" s="128"/>
      <c r="AG147" s="26"/>
      <c r="AH147" s="26"/>
      <c r="AI147" s="26"/>
    </row>
    <row r="148" spans="1:35" x14ac:dyDescent="0.25">
      <c r="A148" s="47">
        <v>142</v>
      </c>
      <c r="B148" s="17" t="s">
        <v>35</v>
      </c>
      <c r="C148" s="66" t="s">
        <v>519</v>
      </c>
      <c r="D148" s="66" t="s">
        <v>519</v>
      </c>
      <c r="E148" s="66" t="s">
        <v>219</v>
      </c>
      <c r="F148" s="26">
        <v>910</v>
      </c>
      <c r="G148" s="67"/>
      <c r="H148" s="67"/>
      <c r="I148" s="67"/>
      <c r="J148" s="67"/>
      <c r="K148" s="67"/>
      <c r="L148" s="67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75">
        <v>147</v>
      </c>
      <c r="Z148" s="75">
        <v>100</v>
      </c>
      <c r="AA148" s="89">
        <v>46057</v>
      </c>
      <c r="AB148" s="89">
        <v>46084</v>
      </c>
      <c r="AC148" s="89">
        <v>46087</v>
      </c>
      <c r="AD148" s="128">
        <v>3</v>
      </c>
      <c r="AE148" s="128"/>
      <c r="AF148" s="128"/>
      <c r="AG148" s="26"/>
      <c r="AH148" s="26"/>
      <c r="AI148" s="26"/>
    </row>
    <row r="149" spans="1:35" x14ac:dyDescent="0.25">
      <c r="A149" s="47">
        <v>143</v>
      </c>
      <c r="B149" s="17" t="s">
        <v>35</v>
      </c>
      <c r="C149" s="66" t="s">
        <v>519</v>
      </c>
      <c r="D149" s="26" t="s">
        <v>519</v>
      </c>
      <c r="E149" s="66" t="s">
        <v>295</v>
      </c>
      <c r="F149" s="26">
        <v>910</v>
      </c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75">
        <v>82</v>
      </c>
      <c r="Z149" s="75">
        <v>80</v>
      </c>
      <c r="AA149" s="89">
        <v>46085</v>
      </c>
      <c r="AB149" s="89"/>
      <c r="AC149" s="89"/>
      <c r="AD149" s="128">
        <v>2</v>
      </c>
      <c r="AE149" s="128"/>
      <c r="AF149" s="128"/>
      <c r="AG149" s="67"/>
      <c r="AH149" s="67"/>
      <c r="AI149" s="68"/>
    </row>
    <row r="150" spans="1:35" x14ac:dyDescent="0.25">
      <c r="A150" s="47">
        <v>144</v>
      </c>
      <c r="B150" s="17" t="s">
        <v>35</v>
      </c>
      <c r="C150" s="66" t="s">
        <v>520</v>
      </c>
      <c r="D150" s="66" t="s">
        <v>520</v>
      </c>
      <c r="E150" s="66" t="s">
        <v>98</v>
      </c>
      <c r="F150" s="26">
        <v>910</v>
      </c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5">
        <v>42</v>
      </c>
      <c r="Z150" s="75">
        <v>80</v>
      </c>
      <c r="AA150" s="89">
        <v>45748</v>
      </c>
      <c r="AB150" s="89"/>
      <c r="AC150" s="89"/>
      <c r="AD150" s="128">
        <v>1</v>
      </c>
      <c r="AE150" s="128"/>
      <c r="AF150" s="128"/>
      <c r="AG150" s="67"/>
      <c r="AH150" s="67"/>
      <c r="AI150" s="68"/>
    </row>
    <row r="151" spans="1:35" x14ac:dyDescent="0.25">
      <c r="A151" s="47">
        <v>145</v>
      </c>
      <c r="B151" s="17" t="s">
        <v>35</v>
      </c>
      <c r="C151" s="66" t="s">
        <v>521</v>
      </c>
      <c r="D151" s="26" t="s">
        <v>521</v>
      </c>
      <c r="E151" s="66" t="s">
        <v>130</v>
      </c>
      <c r="F151" s="26">
        <v>910</v>
      </c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5">
        <v>5315</v>
      </c>
      <c r="Z151" s="75">
        <v>87</v>
      </c>
      <c r="AA151" s="89">
        <v>45979</v>
      </c>
      <c r="AB151" s="89"/>
      <c r="AC151" s="89"/>
      <c r="AD151" s="128">
        <v>211</v>
      </c>
      <c r="AE151" s="128"/>
      <c r="AF151" s="128"/>
      <c r="AG151" s="67"/>
      <c r="AH151" s="67"/>
      <c r="AI151" s="68"/>
    </row>
    <row r="152" spans="1:35" x14ac:dyDescent="0.25">
      <c r="A152" s="47">
        <v>146</v>
      </c>
      <c r="B152" s="17" t="s">
        <v>35</v>
      </c>
      <c r="C152" s="66" t="s">
        <v>522</v>
      </c>
      <c r="D152" s="66" t="s">
        <v>521</v>
      </c>
      <c r="E152" s="66" t="s">
        <v>296</v>
      </c>
      <c r="F152" s="26">
        <v>910</v>
      </c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5">
        <v>52</v>
      </c>
      <c r="Z152" s="75">
        <v>90</v>
      </c>
      <c r="AA152" s="89">
        <v>46099</v>
      </c>
      <c r="AB152" s="89">
        <v>46100</v>
      </c>
      <c r="AC152" s="89"/>
      <c r="AD152" s="128">
        <v>1</v>
      </c>
      <c r="AE152" s="128"/>
      <c r="AF152" s="128"/>
      <c r="AG152" s="67"/>
      <c r="AH152" s="67"/>
      <c r="AI152" s="68"/>
    </row>
    <row r="153" spans="1:35" x14ac:dyDescent="0.25">
      <c r="A153" s="47">
        <v>147</v>
      </c>
      <c r="B153" s="17" t="s">
        <v>35</v>
      </c>
      <c r="C153" s="66" t="s">
        <v>521</v>
      </c>
      <c r="D153" s="26" t="s">
        <v>521</v>
      </c>
      <c r="E153" s="66" t="s">
        <v>297</v>
      </c>
      <c r="F153" s="26">
        <v>910</v>
      </c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5">
        <v>10</v>
      </c>
      <c r="Z153" s="75">
        <v>90</v>
      </c>
      <c r="AA153" s="89">
        <v>46097</v>
      </c>
      <c r="AB153" s="89">
        <v>46098</v>
      </c>
      <c r="AC153" s="89"/>
      <c r="AD153" s="128">
        <v>1</v>
      </c>
      <c r="AE153" s="128"/>
      <c r="AF153" s="128"/>
      <c r="AG153" s="67"/>
      <c r="AH153" s="67"/>
      <c r="AI153" s="68"/>
    </row>
    <row r="154" spans="1:35" x14ac:dyDescent="0.25">
      <c r="A154" s="47">
        <v>148</v>
      </c>
      <c r="B154" s="17" t="s">
        <v>35</v>
      </c>
      <c r="C154" s="66" t="s">
        <v>521</v>
      </c>
      <c r="D154" s="66" t="s">
        <v>521</v>
      </c>
      <c r="E154" s="66" t="s">
        <v>298</v>
      </c>
      <c r="F154" s="26">
        <v>910</v>
      </c>
      <c r="G154" s="71"/>
      <c r="H154" s="71"/>
      <c r="I154" s="71"/>
      <c r="J154" s="71"/>
      <c r="K154" s="71"/>
      <c r="L154" s="71"/>
      <c r="M154" s="71"/>
      <c r="N154" s="71"/>
      <c r="O154" s="90"/>
      <c r="P154" s="107"/>
      <c r="Q154" s="71"/>
      <c r="R154" s="71"/>
      <c r="S154" s="71"/>
      <c r="T154" s="71"/>
      <c r="U154" s="71"/>
      <c r="V154" s="71"/>
      <c r="W154" s="71"/>
      <c r="X154" s="71"/>
      <c r="Y154" s="75">
        <v>25</v>
      </c>
      <c r="Z154" s="75">
        <v>90</v>
      </c>
      <c r="AA154" s="89">
        <v>46097</v>
      </c>
      <c r="AB154" s="89">
        <v>46098</v>
      </c>
      <c r="AC154" s="89"/>
      <c r="AD154" s="128">
        <v>1</v>
      </c>
      <c r="AE154" s="128"/>
      <c r="AF154" s="128"/>
      <c r="AG154" s="67"/>
      <c r="AH154" s="67"/>
      <c r="AI154" s="68"/>
    </row>
    <row r="155" spans="1:35" x14ac:dyDescent="0.25">
      <c r="A155" s="47">
        <v>149</v>
      </c>
      <c r="B155" s="17" t="s">
        <v>35</v>
      </c>
      <c r="C155" s="66" t="s">
        <v>521</v>
      </c>
      <c r="D155" s="26" t="s">
        <v>521</v>
      </c>
      <c r="E155" s="66" t="s">
        <v>299</v>
      </c>
      <c r="F155" s="26">
        <v>910</v>
      </c>
      <c r="G155" s="71"/>
      <c r="H155" s="71"/>
      <c r="I155" s="71"/>
      <c r="J155" s="71"/>
      <c r="K155" s="71"/>
      <c r="L155" s="71"/>
      <c r="M155" s="71"/>
      <c r="N155" s="71"/>
      <c r="O155" s="90"/>
      <c r="P155" s="107"/>
      <c r="Q155" s="71"/>
      <c r="R155" s="71"/>
      <c r="S155" s="71"/>
      <c r="T155" s="71"/>
      <c r="U155" s="71"/>
      <c r="V155" s="71"/>
      <c r="W155" s="71"/>
      <c r="X155" s="71"/>
      <c r="Y155" s="75">
        <v>30</v>
      </c>
      <c r="Z155" s="75">
        <v>90</v>
      </c>
      <c r="AA155" s="89">
        <v>46100</v>
      </c>
      <c r="AB155" s="89">
        <v>46101</v>
      </c>
      <c r="AC155" s="89"/>
      <c r="AD155" s="128">
        <v>1</v>
      </c>
      <c r="AE155" s="128"/>
      <c r="AF155" s="128"/>
      <c r="AG155" s="67"/>
      <c r="AH155" s="67"/>
      <c r="AI155" s="68"/>
    </row>
    <row r="156" spans="1:35" x14ac:dyDescent="0.25">
      <c r="A156" s="47">
        <v>150</v>
      </c>
      <c r="B156" s="17" t="s">
        <v>35</v>
      </c>
      <c r="C156" s="66" t="s">
        <v>523</v>
      </c>
      <c r="D156" s="66" t="s">
        <v>523</v>
      </c>
      <c r="E156" s="66" t="s">
        <v>300</v>
      </c>
      <c r="F156" s="26">
        <v>910</v>
      </c>
      <c r="G156" s="71"/>
      <c r="H156" s="71"/>
      <c r="I156" s="71"/>
      <c r="J156" s="71"/>
      <c r="K156" s="71"/>
      <c r="L156" s="71"/>
      <c r="M156" s="71"/>
      <c r="N156" s="71"/>
      <c r="O156" s="90"/>
      <c r="P156" s="107"/>
      <c r="Q156" s="71"/>
      <c r="R156" s="71"/>
      <c r="S156" s="71"/>
      <c r="T156" s="71"/>
      <c r="U156" s="71"/>
      <c r="V156" s="71"/>
      <c r="W156" s="71"/>
      <c r="X156" s="71"/>
      <c r="Y156" s="75">
        <v>24</v>
      </c>
      <c r="Z156" s="75">
        <v>60</v>
      </c>
      <c r="AA156" s="89">
        <v>46093</v>
      </c>
      <c r="AB156" s="89"/>
      <c r="AC156" s="89"/>
      <c r="AD156" s="128">
        <v>1</v>
      </c>
      <c r="AE156" s="128"/>
      <c r="AF156" s="128"/>
      <c r="AG156" s="67"/>
      <c r="AH156" s="67"/>
      <c r="AI156" s="68"/>
    </row>
    <row r="157" spans="1:35" x14ac:dyDescent="0.25">
      <c r="A157" s="47">
        <v>151</v>
      </c>
      <c r="B157" s="17" t="s">
        <v>35</v>
      </c>
      <c r="C157" s="66" t="s">
        <v>523</v>
      </c>
      <c r="D157" s="26" t="s">
        <v>523</v>
      </c>
      <c r="E157" s="66" t="s">
        <v>301</v>
      </c>
      <c r="F157" s="26">
        <v>910</v>
      </c>
      <c r="G157" s="93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75">
        <v>24</v>
      </c>
      <c r="Z157" s="75">
        <v>60</v>
      </c>
      <c r="AA157" s="89">
        <v>46094</v>
      </c>
      <c r="AB157" s="89"/>
      <c r="AC157" s="89"/>
      <c r="AD157" s="128">
        <v>1</v>
      </c>
      <c r="AE157" s="128"/>
      <c r="AF157" s="128"/>
      <c r="AG157" s="67"/>
      <c r="AH157" s="67"/>
      <c r="AI157" s="68"/>
    </row>
    <row r="158" spans="1:35" x14ac:dyDescent="0.25">
      <c r="A158" s="47">
        <v>152</v>
      </c>
      <c r="B158" s="17" t="s">
        <v>35</v>
      </c>
      <c r="C158" s="68" t="s">
        <v>524</v>
      </c>
      <c r="D158" s="68" t="s">
        <v>524</v>
      </c>
      <c r="E158" s="68" t="s">
        <v>179</v>
      </c>
      <c r="F158" s="26">
        <v>910</v>
      </c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>
        <v>815</v>
      </c>
      <c r="Z158" s="75">
        <v>25</v>
      </c>
      <c r="AA158" s="89">
        <v>44756</v>
      </c>
      <c r="AB158" s="89"/>
      <c r="AC158" s="89"/>
      <c r="AD158" s="67">
        <v>50</v>
      </c>
      <c r="AE158" s="67"/>
      <c r="AF158" s="67"/>
      <c r="AG158" s="67"/>
      <c r="AH158" s="67"/>
      <c r="AI158" s="68"/>
    </row>
    <row r="159" spans="1:35" x14ac:dyDescent="0.25">
      <c r="A159" s="47">
        <v>153</v>
      </c>
      <c r="B159" s="17" t="s">
        <v>35</v>
      </c>
      <c r="C159" s="68" t="s">
        <v>524</v>
      </c>
      <c r="D159" s="68" t="s">
        <v>524</v>
      </c>
      <c r="E159" s="68" t="s">
        <v>180</v>
      </c>
      <c r="F159" s="26">
        <v>910</v>
      </c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67">
        <v>1150</v>
      </c>
      <c r="Z159" s="75">
        <v>25</v>
      </c>
      <c r="AA159" s="89">
        <v>45317</v>
      </c>
      <c r="AB159" s="89"/>
      <c r="AC159" s="89"/>
      <c r="AD159" s="67">
        <v>12</v>
      </c>
      <c r="AE159" s="67"/>
      <c r="AF159" s="67"/>
      <c r="AG159" s="67"/>
      <c r="AH159" s="67"/>
      <c r="AI159" s="68"/>
    </row>
    <row r="160" spans="1:35" x14ac:dyDescent="0.25">
      <c r="A160" s="47">
        <v>154</v>
      </c>
      <c r="B160" s="17" t="s">
        <v>35</v>
      </c>
      <c r="C160" s="68" t="s">
        <v>524</v>
      </c>
      <c r="D160" s="68" t="s">
        <v>524</v>
      </c>
      <c r="E160" s="68" t="s">
        <v>181</v>
      </c>
      <c r="F160" s="26">
        <v>910</v>
      </c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67">
        <v>85</v>
      </c>
      <c r="Z160" s="75">
        <v>100</v>
      </c>
      <c r="AA160" s="89">
        <v>45986</v>
      </c>
      <c r="AB160" s="89">
        <v>45988</v>
      </c>
      <c r="AC160" s="89">
        <v>46112</v>
      </c>
      <c r="AD160" s="67">
        <v>2</v>
      </c>
      <c r="AE160" s="67"/>
      <c r="AF160" s="67"/>
      <c r="AG160" s="67"/>
      <c r="AH160" s="67"/>
      <c r="AI160" s="68"/>
    </row>
    <row r="161" spans="1:35" x14ac:dyDescent="0.25">
      <c r="A161" s="47">
        <v>155</v>
      </c>
      <c r="B161" s="17" t="s">
        <v>35</v>
      </c>
      <c r="C161" s="68" t="s">
        <v>524</v>
      </c>
      <c r="D161" s="68" t="s">
        <v>524</v>
      </c>
      <c r="E161" s="68" t="s">
        <v>182</v>
      </c>
      <c r="F161" s="26">
        <v>910</v>
      </c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67">
        <v>60</v>
      </c>
      <c r="Z161" s="75">
        <v>100</v>
      </c>
      <c r="AA161" s="89">
        <v>45989</v>
      </c>
      <c r="AB161" s="89">
        <v>45988</v>
      </c>
      <c r="AC161" s="89">
        <v>46112</v>
      </c>
      <c r="AD161" s="67">
        <v>2</v>
      </c>
      <c r="AE161" s="67"/>
      <c r="AF161" s="67"/>
      <c r="AG161" s="67"/>
      <c r="AH161" s="67"/>
      <c r="AI161" s="68"/>
    </row>
    <row r="162" spans="1:35" x14ac:dyDescent="0.25">
      <c r="A162" s="47">
        <v>156</v>
      </c>
      <c r="B162" s="17" t="s">
        <v>35</v>
      </c>
      <c r="C162" s="68" t="s">
        <v>524</v>
      </c>
      <c r="D162" s="68" t="s">
        <v>524</v>
      </c>
      <c r="E162" s="68" t="s">
        <v>183</v>
      </c>
      <c r="F162" s="26">
        <v>910</v>
      </c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67">
        <v>140</v>
      </c>
      <c r="Z162" s="75">
        <v>25</v>
      </c>
      <c r="AA162" s="89">
        <v>45908</v>
      </c>
      <c r="AB162" s="89"/>
      <c r="AC162" s="89"/>
      <c r="AD162" s="67">
        <v>4</v>
      </c>
      <c r="AE162" s="67"/>
      <c r="AF162" s="67"/>
      <c r="AG162" s="67"/>
      <c r="AH162" s="67"/>
      <c r="AI162" s="68"/>
    </row>
    <row r="163" spans="1:35" x14ac:dyDescent="0.25">
      <c r="A163" s="47">
        <v>157</v>
      </c>
      <c r="B163" s="17" t="s">
        <v>35</v>
      </c>
      <c r="C163" s="68" t="s">
        <v>524</v>
      </c>
      <c r="D163" s="68" t="s">
        <v>524</v>
      </c>
      <c r="E163" s="68" t="s">
        <v>221</v>
      </c>
      <c r="F163" s="26">
        <v>910</v>
      </c>
      <c r="G163" s="71"/>
      <c r="H163" s="71"/>
      <c r="I163" s="71"/>
      <c r="J163" s="71"/>
      <c r="K163" s="71"/>
      <c r="L163" s="71"/>
      <c r="M163" s="71"/>
      <c r="N163" s="71"/>
      <c r="O163" s="90"/>
      <c r="P163" s="107"/>
      <c r="Q163" s="71"/>
      <c r="R163" s="71"/>
      <c r="S163" s="71"/>
      <c r="T163" s="71"/>
      <c r="U163" s="71"/>
      <c r="V163" s="71"/>
      <c r="W163" s="71"/>
      <c r="X163" s="71"/>
      <c r="Y163" s="67">
        <v>140</v>
      </c>
      <c r="Z163" s="75">
        <v>100</v>
      </c>
      <c r="AA163" s="89">
        <v>45903</v>
      </c>
      <c r="AB163" s="89">
        <v>45916</v>
      </c>
      <c r="AC163" s="89">
        <v>46112</v>
      </c>
      <c r="AD163" s="67">
        <v>5</v>
      </c>
      <c r="AE163" s="67"/>
      <c r="AF163" s="67"/>
      <c r="AG163" s="67"/>
      <c r="AH163" s="67"/>
      <c r="AI163" s="68"/>
    </row>
    <row r="164" spans="1:35" x14ac:dyDescent="0.25">
      <c r="A164" s="47">
        <v>158</v>
      </c>
      <c r="B164" s="17" t="s">
        <v>35</v>
      </c>
      <c r="C164" s="68" t="s">
        <v>524</v>
      </c>
      <c r="D164" s="68" t="s">
        <v>524</v>
      </c>
      <c r="E164" s="68" t="s">
        <v>222</v>
      </c>
      <c r="F164" s="26">
        <v>910</v>
      </c>
      <c r="G164" s="71"/>
      <c r="H164" s="71"/>
      <c r="I164" s="71"/>
      <c r="J164" s="71"/>
      <c r="K164" s="71"/>
      <c r="L164" s="71"/>
      <c r="M164" s="71"/>
      <c r="N164" s="71"/>
      <c r="O164" s="90"/>
      <c r="P164" s="107"/>
      <c r="Q164" s="71"/>
      <c r="R164" s="71"/>
      <c r="S164" s="71"/>
      <c r="T164" s="71"/>
      <c r="U164" s="71"/>
      <c r="V164" s="71"/>
      <c r="W164" s="71"/>
      <c r="X164" s="71"/>
      <c r="Y164" s="67">
        <v>80</v>
      </c>
      <c r="Z164" s="75">
        <v>25</v>
      </c>
      <c r="AA164" s="89">
        <v>46062</v>
      </c>
      <c r="AB164" s="89"/>
      <c r="AC164" s="89"/>
      <c r="AD164" s="67">
        <v>2</v>
      </c>
      <c r="AE164" s="67"/>
      <c r="AF164" s="67"/>
      <c r="AG164" s="67"/>
      <c r="AH164" s="67"/>
      <c r="AI164" s="68"/>
    </row>
    <row r="165" spans="1:35" x14ac:dyDescent="0.25">
      <c r="A165" s="47">
        <v>159</v>
      </c>
      <c r="B165" s="17" t="s">
        <v>35</v>
      </c>
      <c r="C165" s="68" t="s">
        <v>524</v>
      </c>
      <c r="D165" s="68" t="s">
        <v>524</v>
      </c>
      <c r="E165" s="68" t="s">
        <v>223</v>
      </c>
      <c r="F165" s="26">
        <v>910</v>
      </c>
      <c r="G165" s="71"/>
      <c r="H165" s="71"/>
      <c r="I165" s="71"/>
      <c r="J165" s="71"/>
      <c r="K165" s="71"/>
      <c r="L165" s="71"/>
      <c r="M165" s="71"/>
      <c r="N165" s="71"/>
      <c r="O165" s="90"/>
      <c r="P165" s="107"/>
      <c r="Q165" s="71"/>
      <c r="R165" s="71"/>
      <c r="S165" s="71"/>
      <c r="T165" s="71"/>
      <c r="U165" s="71"/>
      <c r="V165" s="71"/>
      <c r="W165" s="71"/>
      <c r="X165" s="71"/>
      <c r="Y165" s="67">
        <v>90</v>
      </c>
      <c r="Z165" s="75">
        <v>25</v>
      </c>
      <c r="AA165" s="89">
        <v>46064</v>
      </c>
      <c r="AB165" s="89"/>
      <c r="AC165" s="89"/>
      <c r="AD165" s="67">
        <v>4</v>
      </c>
      <c r="AE165" s="67"/>
      <c r="AF165" s="67"/>
      <c r="AG165" s="67"/>
      <c r="AH165" s="67"/>
      <c r="AI165" s="68"/>
    </row>
    <row r="166" spans="1:35" x14ac:dyDescent="0.25">
      <c r="A166" s="47">
        <v>160</v>
      </c>
      <c r="B166" s="17" t="s">
        <v>35</v>
      </c>
      <c r="C166" s="68" t="s">
        <v>525</v>
      </c>
      <c r="D166" s="68" t="s">
        <v>525</v>
      </c>
      <c r="E166" s="68" t="s">
        <v>184</v>
      </c>
      <c r="F166" s="26">
        <v>910</v>
      </c>
      <c r="G166" s="93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8">
        <v>95</v>
      </c>
      <c r="Z166" s="75">
        <v>100</v>
      </c>
      <c r="AA166" s="89">
        <v>45966</v>
      </c>
      <c r="AB166" s="89">
        <v>45966</v>
      </c>
      <c r="AC166" s="89">
        <v>46098</v>
      </c>
      <c r="AD166" s="68">
        <v>1</v>
      </c>
      <c r="AE166" s="68"/>
      <c r="AF166" s="67"/>
      <c r="AG166" s="67"/>
      <c r="AH166" s="67"/>
      <c r="AI166" s="68"/>
    </row>
    <row r="167" spans="1:35" x14ac:dyDescent="0.25">
      <c r="A167" s="47">
        <v>161</v>
      </c>
      <c r="B167" s="17" t="s">
        <v>35</v>
      </c>
      <c r="C167" s="68" t="s">
        <v>525</v>
      </c>
      <c r="D167" s="68" t="s">
        <v>525</v>
      </c>
      <c r="E167" s="68" t="s">
        <v>185</v>
      </c>
      <c r="F167" s="26">
        <v>910</v>
      </c>
      <c r="G167" s="93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8">
        <v>40</v>
      </c>
      <c r="Z167" s="75">
        <v>90</v>
      </c>
      <c r="AA167" s="89">
        <v>46031</v>
      </c>
      <c r="AB167" s="89">
        <v>46031</v>
      </c>
      <c r="AC167" s="89"/>
      <c r="AD167" s="68">
        <v>1</v>
      </c>
      <c r="AE167" s="68"/>
      <c r="AF167" s="67"/>
      <c r="AG167" s="67"/>
      <c r="AH167" s="67"/>
      <c r="AI167" s="68"/>
    </row>
    <row r="168" spans="1:35" x14ac:dyDescent="0.25">
      <c r="A168" s="47">
        <v>162</v>
      </c>
      <c r="B168" s="17" t="s">
        <v>35</v>
      </c>
      <c r="C168" s="68" t="s">
        <v>525</v>
      </c>
      <c r="D168" s="68" t="s">
        <v>525</v>
      </c>
      <c r="E168" s="68" t="s">
        <v>186</v>
      </c>
      <c r="F168" s="26">
        <v>910</v>
      </c>
      <c r="G168" s="93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8">
        <v>90</v>
      </c>
      <c r="Z168" s="75">
        <v>100</v>
      </c>
      <c r="AA168" s="89">
        <v>46049</v>
      </c>
      <c r="AB168" s="89">
        <v>46049</v>
      </c>
      <c r="AC168" s="89">
        <v>46101</v>
      </c>
      <c r="AD168" s="68">
        <v>1</v>
      </c>
      <c r="AE168" s="68"/>
      <c r="AF168" s="67"/>
      <c r="AG168" s="67"/>
      <c r="AH168" s="67"/>
      <c r="AI168" s="68"/>
    </row>
    <row r="169" spans="1:35" x14ac:dyDescent="0.25">
      <c r="A169" s="47">
        <v>163</v>
      </c>
      <c r="B169" s="17" t="s">
        <v>35</v>
      </c>
      <c r="C169" s="68" t="s">
        <v>525</v>
      </c>
      <c r="D169" s="68" t="s">
        <v>525</v>
      </c>
      <c r="E169" s="68" t="s">
        <v>224</v>
      </c>
      <c r="F169" s="26">
        <v>910</v>
      </c>
      <c r="G169" s="93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8">
        <v>25</v>
      </c>
      <c r="Z169" s="75">
        <v>50</v>
      </c>
      <c r="AA169" s="89">
        <v>46072</v>
      </c>
      <c r="AB169" s="89">
        <v>46072</v>
      </c>
      <c r="AC169" s="89"/>
      <c r="AD169" s="68">
        <v>1</v>
      </c>
      <c r="AE169" s="68"/>
      <c r="AF169" s="67"/>
      <c r="AG169" s="67"/>
      <c r="AH169" s="67"/>
      <c r="AI169" s="68"/>
    </row>
    <row r="170" spans="1:35" x14ac:dyDescent="0.25">
      <c r="A170" s="47">
        <v>164</v>
      </c>
      <c r="B170" s="17" t="s">
        <v>35</v>
      </c>
      <c r="C170" s="68" t="s">
        <v>525</v>
      </c>
      <c r="D170" s="68" t="s">
        <v>525</v>
      </c>
      <c r="E170" s="68" t="s">
        <v>225</v>
      </c>
      <c r="F170" s="26">
        <v>910</v>
      </c>
      <c r="G170" s="93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8">
        <v>190</v>
      </c>
      <c r="Z170" s="75">
        <v>100</v>
      </c>
      <c r="AA170" s="89">
        <v>46062</v>
      </c>
      <c r="AB170" s="89">
        <v>46064</v>
      </c>
      <c r="AC170" s="89">
        <v>46098</v>
      </c>
      <c r="AD170" s="68">
        <v>1</v>
      </c>
      <c r="AE170" s="68"/>
      <c r="AF170" s="67"/>
      <c r="AG170" s="67"/>
      <c r="AH170" s="67"/>
      <c r="AI170" s="68"/>
    </row>
    <row r="171" spans="1:35" x14ac:dyDescent="0.25">
      <c r="A171" s="47">
        <v>165</v>
      </c>
      <c r="B171" s="17" t="s">
        <v>35</v>
      </c>
      <c r="C171" s="68" t="s">
        <v>525</v>
      </c>
      <c r="D171" s="68" t="s">
        <v>525</v>
      </c>
      <c r="E171" s="68" t="s">
        <v>302</v>
      </c>
      <c r="F171" s="26">
        <v>910</v>
      </c>
      <c r="G171" s="93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8">
        <v>60</v>
      </c>
      <c r="Z171" s="75">
        <v>50</v>
      </c>
      <c r="AA171" s="89">
        <v>46090</v>
      </c>
      <c r="AB171" s="89">
        <v>46091</v>
      </c>
      <c r="AC171" s="89"/>
      <c r="AD171" s="68">
        <v>1</v>
      </c>
      <c r="AE171" s="68"/>
      <c r="AF171" s="67"/>
      <c r="AG171" s="67"/>
      <c r="AH171" s="67"/>
      <c r="AI171" s="68"/>
    </row>
    <row r="172" spans="1:35" x14ac:dyDescent="0.25">
      <c r="A172" s="47">
        <v>166</v>
      </c>
      <c r="B172" s="17" t="s">
        <v>35</v>
      </c>
      <c r="C172" s="68" t="s">
        <v>525</v>
      </c>
      <c r="D172" s="68" t="s">
        <v>525</v>
      </c>
      <c r="E172" s="68" t="s">
        <v>226</v>
      </c>
      <c r="F172" s="26">
        <v>910</v>
      </c>
      <c r="G172" s="93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8">
        <v>140</v>
      </c>
      <c r="Z172" s="75">
        <v>50</v>
      </c>
      <c r="AA172" s="89">
        <v>45708</v>
      </c>
      <c r="AB172" s="89">
        <v>45711</v>
      </c>
      <c r="AC172" s="89"/>
      <c r="AD172" s="68"/>
      <c r="AE172" s="68">
        <v>1</v>
      </c>
      <c r="AF172" s="67"/>
      <c r="AG172" s="67"/>
      <c r="AH172" s="67"/>
      <c r="AI172" s="68"/>
    </row>
    <row r="173" spans="1:35" x14ac:dyDescent="0.25">
      <c r="A173" s="47">
        <v>167</v>
      </c>
      <c r="B173" s="17" t="s">
        <v>35</v>
      </c>
      <c r="C173" s="68" t="s">
        <v>525</v>
      </c>
      <c r="D173" s="68" t="s">
        <v>525</v>
      </c>
      <c r="E173" s="68" t="s">
        <v>227</v>
      </c>
      <c r="F173" s="26">
        <v>910</v>
      </c>
      <c r="G173" s="93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8">
        <v>140</v>
      </c>
      <c r="Z173" s="75">
        <v>50</v>
      </c>
      <c r="AA173" s="89">
        <v>46078</v>
      </c>
      <c r="AB173" s="89">
        <v>46080</v>
      </c>
      <c r="AC173" s="89"/>
      <c r="AD173" s="68">
        <v>4</v>
      </c>
      <c r="AE173" s="68"/>
      <c r="AF173" s="67"/>
      <c r="AG173" s="67"/>
      <c r="AH173" s="67"/>
      <c r="AI173" s="68"/>
    </row>
    <row r="174" spans="1:35" x14ac:dyDescent="0.25">
      <c r="A174" s="47">
        <v>168</v>
      </c>
      <c r="B174" s="17" t="s">
        <v>35</v>
      </c>
      <c r="C174" s="68" t="s">
        <v>526</v>
      </c>
      <c r="D174" s="68" t="s">
        <v>526</v>
      </c>
      <c r="E174" s="68" t="s">
        <v>187</v>
      </c>
      <c r="F174" s="26">
        <v>910</v>
      </c>
      <c r="G174" s="93"/>
      <c r="H174" s="67"/>
      <c r="I174" s="67"/>
      <c r="J174" s="67"/>
      <c r="K174" s="67"/>
      <c r="L174" s="67"/>
      <c r="M174" s="68"/>
      <c r="N174" s="68"/>
      <c r="O174" s="94"/>
      <c r="P174" s="73"/>
      <c r="Q174" s="73"/>
      <c r="R174" s="67"/>
      <c r="S174" s="67"/>
      <c r="T174" s="67"/>
      <c r="U174" s="67"/>
      <c r="V174" s="67"/>
      <c r="W174" s="67"/>
      <c r="X174" s="67"/>
      <c r="Y174" s="68">
        <v>142</v>
      </c>
      <c r="Z174" s="75">
        <v>90</v>
      </c>
      <c r="AA174" s="89">
        <v>42997</v>
      </c>
      <c r="AB174" s="89">
        <v>42997</v>
      </c>
      <c r="AC174" s="89"/>
      <c r="AD174" s="68">
        <v>1</v>
      </c>
      <c r="AE174" s="67"/>
      <c r="AF174" s="67"/>
      <c r="AG174" s="67"/>
      <c r="AH174" s="67"/>
      <c r="AI174" s="68"/>
    </row>
    <row r="175" spans="1:35" x14ac:dyDescent="0.25">
      <c r="A175" s="47">
        <v>169</v>
      </c>
      <c r="B175" s="17" t="s">
        <v>35</v>
      </c>
      <c r="C175" s="68" t="s">
        <v>526</v>
      </c>
      <c r="D175" s="68" t="s">
        <v>526</v>
      </c>
      <c r="E175" s="68" t="s">
        <v>188</v>
      </c>
      <c r="F175" s="26">
        <v>910</v>
      </c>
      <c r="G175" s="93"/>
      <c r="H175" s="67"/>
      <c r="I175" s="67"/>
      <c r="J175" s="67"/>
      <c r="K175" s="67"/>
      <c r="L175" s="67"/>
      <c r="M175" s="68"/>
      <c r="N175" s="68"/>
      <c r="O175" s="94"/>
      <c r="P175" s="73"/>
      <c r="Q175" s="73"/>
      <c r="R175" s="67"/>
      <c r="S175" s="67"/>
      <c r="T175" s="67"/>
      <c r="U175" s="67"/>
      <c r="V175" s="67"/>
      <c r="W175" s="67"/>
      <c r="X175" s="67"/>
      <c r="Y175" s="68">
        <v>50</v>
      </c>
      <c r="Z175" s="75">
        <v>50</v>
      </c>
      <c r="AA175" s="89">
        <v>45937</v>
      </c>
      <c r="AB175" s="89">
        <v>45937</v>
      </c>
      <c r="AC175" s="89"/>
      <c r="AD175" s="68">
        <v>1</v>
      </c>
      <c r="AE175" s="67"/>
      <c r="AF175" s="67"/>
      <c r="AG175" s="67"/>
      <c r="AH175" s="67"/>
      <c r="AI175" s="68"/>
    </row>
    <row r="176" spans="1:35" x14ac:dyDescent="0.25">
      <c r="A176" s="47">
        <v>170</v>
      </c>
      <c r="B176" s="17" t="s">
        <v>35</v>
      </c>
      <c r="C176" s="95" t="s">
        <v>527</v>
      </c>
      <c r="D176" s="95" t="s">
        <v>527</v>
      </c>
      <c r="E176" s="67" t="s">
        <v>189</v>
      </c>
      <c r="F176" s="26">
        <v>910</v>
      </c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8">
        <v>18720</v>
      </c>
      <c r="Z176" s="75">
        <v>80</v>
      </c>
      <c r="AA176" s="89">
        <v>43048</v>
      </c>
      <c r="AB176" s="89"/>
      <c r="AC176" s="89"/>
      <c r="AD176" s="68">
        <v>200</v>
      </c>
      <c r="AE176" s="67"/>
      <c r="AF176" s="67"/>
      <c r="AG176" s="67"/>
      <c r="AH176" s="67"/>
      <c r="AI176" s="68"/>
    </row>
    <row r="177" spans="1:35" x14ac:dyDescent="0.25">
      <c r="A177" s="47">
        <v>171</v>
      </c>
      <c r="B177" s="17" t="s">
        <v>35</v>
      </c>
      <c r="C177" s="95" t="s">
        <v>527</v>
      </c>
      <c r="D177" s="95" t="s">
        <v>527</v>
      </c>
      <c r="E177" s="67" t="s">
        <v>190</v>
      </c>
      <c r="F177" s="26">
        <v>910</v>
      </c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8">
        <v>12</v>
      </c>
      <c r="Z177" s="75">
        <v>90</v>
      </c>
      <c r="AA177" s="89">
        <v>44910</v>
      </c>
      <c r="AB177" s="89">
        <v>44910</v>
      </c>
      <c r="AC177" s="89"/>
      <c r="AD177" s="68">
        <v>1</v>
      </c>
      <c r="AE177" s="67"/>
      <c r="AF177" s="67"/>
      <c r="AG177" s="67"/>
      <c r="AH177" s="67"/>
      <c r="AI177" s="68"/>
    </row>
    <row r="178" spans="1:35" x14ac:dyDescent="0.25">
      <c r="A178" s="47">
        <v>172</v>
      </c>
      <c r="B178" s="17" t="s">
        <v>35</v>
      </c>
      <c r="C178" s="95" t="s">
        <v>527</v>
      </c>
      <c r="D178" s="95" t="s">
        <v>527</v>
      </c>
      <c r="E178" s="67" t="s">
        <v>191</v>
      </c>
      <c r="F178" s="26">
        <v>910</v>
      </c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8">
        <v>30</v>
      </c>
      <c r="Z178" s="75">
        <v>50</v>
      </c>
      <c r="AA178" s="89">
        <v>45786</v>
      </c>
      <c r="AB178" s="89">
        <v>45786</v>
      </c>
      <c r="AC178" s="89"/>
      <c r="AD178" s="68">
        <v>1</v>
      </c>
      <c r="AE178" s="68"/>
      <c r="AF178" s="67"/>
      <c r="AG178" s="67"/>
      <c r="AH178" s="67"/>
      <c r="AI178" s="68"/>
    </row>
    <row r="179" spans="1:35" x14ac:dyDescent="0.25">
      <c r="A179" s="47">
        <v>173</v>
      </c>
      <c r="B179" s="17" t="s">
        <v>35</v>
      </c>
      <c r="C179" s="95" t="s">
        <v>527</v>
      </c>
      <c r="D179" s="95" t="s">
        <v>527</v>
      </c>
      <c r="E179" s="67" t="s">
        <v>192</v>
      </c>
      <c r="F179" s="26">
        <v>910</v>
      </c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8">
        <v>70</v>
      </c>
      <c r="Z179" s="75">
        <v>95</v>
      </c>
      <c r="AA179" s="89">
        <v>45859</v>
      </c>
      <c r="AB179" s="89">
        <v>45861</v>
      </c>
      <c r="AC179" s="89"/>
      <c r="AD179" s="68">
        <v>1</v>
      </c>
      <c r="AE179" s="68"/>
      <c r="AF179" s="67"/>
      <c r="AG179" s="67"/>
      <c r="AH179" s="67"/>
      <c r="AI179" s="68"/>
    </row>
    <row r="180" spans="1:35" x14ac:dyDescent="0.25">
      <c r="A180" s="47">
        <v>174</v>
      </c>
      <c r="B180" s="17" t="s">
        <v>35</v>
      </c>
      <c r="C180" s="95" t="s">
        <v>527</v>
      </c>
      <c r="D180" s="95" t="s">
        <v>527</v>
      </c>
      <c r="E180" s="67" t="s">
        <v>193</v>
      </c>
      <c r="F180" s="26">
        <v>910</v>
      </c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8">
        <v>900</v>
      </c>
      <c r="Z180" s="75">
        <v>100</v>
      </c>
      <c r="AA180" s="89">
        <v>45902</v>
      </c>
      <c r="AB180" s="89">
        <v>45946</v>
      </c>
      <c r="AC180" s="89">
        <v>46100</v>
      </c>
      <c r="AD180" s="68">
        <v>14</v>
      </c>
      <c r="AE180" s="68"/>
      <c r="AF180" s="67"/>
      <c r="AG180" s="67"/>
      <c r="AH180" s="67"/>
      <c r="AI180" s="68"/>
    </row>
    <row r="181" spans="1:35" x14ac:dyDescent="0.25">
      <c r="A181" s="47">
        <v>175</v>
      </c>
      <c r="B181" s="17" t="s">
        <v>35</v>
      </c>
      <c r="C181" s="95" t="s">
        <v>527</v>
      </c>
      <c r="D181" s="95" t="s">
        <v>527</v>
      </c>
      <c r="E181" s="67" t="s">
        <v>194</v>
      </c>
      <c r="F181" s="26">
        <v>910</v>
      </c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8">
        <v>95</v>
      </c>
      <c r="Z181" s="75">
        <v>9</v>
      </c>
      <c r="AA181" s="89">
        <v>45932</v>
      </c>
      <c r="AB181" s="89">
        <v>45933</v>
      </c>
      <c r="AC181" s="89"/>
      <c r="AD181" s="68">
        <v>1</v>
      </c>
      <c r="AE181" s="68"/>
      <c r="AF181" s="67"/>
      <c r="AG181" s="67"/>
      <c r="AH181" s="67"/>
      <c r="AI181" s="68"/>
    </row>
    <row r="182" spans="1:35" x14ac:dyDescent="0.25">
      <c r="A182" s="47">
        <v>176</v>
      </c>
      <c r="B182" s="17" t="s">
        <v>35</v>
      </c>
      <c r="C182" s="95" t="s">
        <v>527</v>
      </c>
      <c r="D182" s="95" t="s">
        <v>527</v>
      </c>
      <c r="E182" s="67" t="s">
        <v>195</v>
      </c>
      <c r="F182" s="26">
        <v>910</v>
      </c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8">
        <v>20</v>
      </c>
      <c r="Z182" s="75">
        <v>50</v>
      </c>
      <c r="AA182" s="89">
        <v>45933</v>
      </c>
      <c r="AB182" s="89">
        <v>45937</v>
      </c>
      <c r="AC182" s="89"/>
      <c r="AD182" s="68">
        <v>1</v>
      </c>
      <c r="AE182" s="68"/>
      <c r="AF182" s="67"/>
      <c r="AG182" s="67"/>
      <c r="AH182" s="67"/>
      <c r="AI182" s="68"/>
    </row>
    <row r="183" spans="1:35" x14ac:dyDescent="0.25">
      <c r="A183" s="47">
        <v>177</v>
      </c>
      <c r="B183" s="17" t="s">
        <v>35</v>
      </c>
      <c r="C183" s="95" t="s">
        <v>527</v>
      </c>
      <c r="D183" s="95" t="s">
        <v>527</v>
      </c>
      <c r="E183" s="67" t="s">
        <v>196</v>
      </c>
      <c r="F183" s="26">
        <v>910</v>
      </c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8">
        <v>70</v>
      </c>
      <c r="Z183" s="75">
        <v>95</v>
      </c>
      <c r="AA183" s="89">
        <v>45971</v>
      </c>
      <c r="AB183" s="89">
        <v>45979</v>
      </c>
      <c r="AC183" s="89"/>
      <c r="AD183" s="68">
        <v>3</v>
      </c>
      <c r="AE183" s="68"/>
      <c r="AF183" s="67"/>
      <c r="AG183" s="67"/>
      <c r="AH183" s="67"/>
      <c r="AI183" s="68"/>
    </row>
    <row r="184" spans="1:35" x14ac:dyDescent="0.25">
      <c r="A184" s="47">
        <v>178</v>
      </c>
      <c r="B184" s="17" t="s">
        <v>35</v>
      </c>
      <c r="C184" s="95" t="s">
        <v>527</v>
      </c>
      <c r="D184" s="95" t="s">
        <v>527</v>
      </c>
      <c r="E184" s="67" t="s">
        <v>197</v>
      </c>
      <c r="F184" s="26">
        <v>910</v>
      </c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8">
        <v>30</v>
      </c>
      <c r="Z184" s="75">
        <v>95</v>
      </c>
      <c r="AA184" s="89">
        <v>46002</v>
      </c>
      <c r="AB184" s="89">
        <v>46002</v>
      </c>
      <c r="AC184" s="89"/>
      <c r="AD184" s="68">
        <v>1</v>
      </c>
      <c r="AE184" s="68"/>
      <c r="AF184" s="67"/>
      <c r="AG184" s="67"/>
      <c r="AH184" s="67"/>
      <c r="AI184" s="68"/>
    </row>
    <row r="185" spans="1:35" x14ac:dyDescent="0.25">
      <c r="A185" s="47">
        <v>179</v>
      </c>
      <c r="B185" s="17" t="s">
        <v>35</v>
      </c>
      <c r="C185" s="95" t="s">
        <v>527</v>
      </c>
      <c r="D185" s="95" t="s">
        <v>527</v>
      </c>
      <c r="E185" s="67" t="s">
        <v>198</v>
      </c>
      <c r="F185" s="26">
        <v>910</v>
      </c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8">
        <v>75</v>
      </c>
      <c r="Z185" s="75">
        <v>50</v>
      </c>
      <c r="AA185" s="89">
        <v>46044</v>
      </c>
      <c r="AB185" s="89">
        <v>46045</v>
      </c>
      <c r="AC185" s="89"/>
      <c r="AD185" s="68">
        <v>7</v>
      </c>
      <c r="AE185" s="68"/>
      <c r="AF185" s="67"/>
      <c r="AG185" s="67"/>
      <c r="AH185" s="67"/>
      <c r="AI185" s="68"/>
    </row>
    <row r="186" spans="1:35" x14ac:dyDescent="0.25">
      <c r="A186" s="47">
        <v>180</v>
      </c>
      <c r="B186" s="17" t="s">
        <v>35</v>
      </c>
      <c r="C186" s="95" t="s">
        <v>527</v>
      </c>
      <c r="D186" s="95" t="s">
        <v>527</v>
      </c>
      <c r="E186" s="67" t="s">
        <v>199</v>
      </c>
      <c r="F186" s="26">
        <v>910</v>
      </c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8">
        <v>80</v>
      </c>
      <c r="Z186" s="75">
        <v>50</v>
      </c>
      <c r="AA186" s="89">
        <v>46048</v>
      </c>
      <c r="AB186" s="89">
        <v>46050</v>
      </c>
      <c r="AC186" s="89"/>
      <c r="AD186" s="68">
        <v>2</v>
      </c>
      <c r="AE186" s="68"/>
      <c r="AF186" s="67"/>
      <c r="AG186" s="67"/>
      <c r="AH186" s="67"/>
      <c r="AI186" s="68"/>
    </row>
    <row r="187" spans="1:35" x14ac:dyDescent="0.25">
      <c r="A187" s="47">
        <v>181</v>
      </c>
      <c r="B187" s="17" t="s">
        <v>35</v>
      </c>
      <c r="C187" s="95" t="s">
        <v>527</v>
      </c>
      <c r="D187" s="95" t="s">
        <v>527</v>
      </c>
      <c r="E187" s="67" t="s">
        <v>200</v>
      </c>
      <c r="F187" s="26">
        <v>910</v>
      </c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8">
        <v>1655</v>
      </c>
      <c r="Z187" s="75">
        <v>25</v>
      </c>
      <c r="AA187" s="89">
        <v>46051</v>
      </c>
      <c r="AB187" s="89"/>
      <c r="AC187" s="89"/>
      <c r="AD187" s="68">
        <v>18</v>
      </c>
      <c r="AE187" s="68"/>
      <c r="AF187" s="67"/>
      <c r="AG187" s="67"/>
      <c r="AH187" s="67"/>
      <c r="AI187" s="68"/>
    </row>
    <row r="188" spans="1:35" x14ac:dyDescent="0.25">
      <c r="A188" s="47">
        <v>182</v>
      </c>
      <c r="B188" s="17" t="s">
        <v>35</v>
      </c>
      <c r="C188" s="95" t="s">
        <v>527</v>
      </c>
      <c r="D188" s="95" t="s">
        <v>527</v>
      </c>
      <c r="E188" s="67" t="s">
        <v>303</v>
      </c>
      <c r="F188" s="26">
        <v>910</v>
      </c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8">
        <v>1030</v>
      </c>
      <c r="Z188" s="75">
        <v>25</v>
      </c>
      <c r="AA188" s="89">
        <v>46091</v>
      </c>
      <c r="AB188" s="89"/>
      <c r="AC188" s="89"/>
      <c r="AD188" s="68">
        <v>8</v>
      </c>
      <c r="AE188" s="68"/>
      <c r="AF188" s="67"/>
      <c r="AG188" s="67"/>
      <c r="AH188" s="67"/>
      <c r="AI188" s="68"/>
    </row>
    <row r="189" spans="1:35" x14ac:dyDescent="0.25">
      <c r="A189" s="47">
        <v>183</v>
      </c>
      <c r="B189" s="17" t="s">
        <v>35</v>
      </c>
      <c r="C189" s="95" t="s">
        <v>527</v>
      </c>
      <c r="D189" s="95" t="s">
        <v>527</v>
      </c>
      <c r="E189" s="67" t="s">
        <v>304</v>
      </c>
      <c r="F189" s="26">
        <v>910</v>
      </c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8">
        <v>70</v>
      </c>
      <c r="Z189" s="75">
        <v>50</v>
      </c>
      <c r="AA189" s="89">
        <v>46111</v>
      </c>
      <c r="AB189" s="89">
        <v>46112</v>
      </c>
      <c r="AC189" s="89"/>
      <c r="AD189" s="68">
        <v>2</v>
      </c>
      <c r="AE189" s="68"/>
      <c r="AF189" s="67"/>
      <c r="AG189" s="67"/>
      <c r="AH189" s="67"/>
      <c r="AI189" s="68"/>
    </row>
    <row r="190" spans="1:35" x14ac:dyDescent="0.25">
      <c r="A190" s="47">
        <v>184</v>
      </c>
      <c r="B190" s="17" t="s">
        <v>35</v>
      </c>
      <c r="C190" s="95" t="s">
        <v>527</v>
      </c>
      <c r="D190" s="95" t="s">
        <v>527</v>
      </c>
      <c r="E190" s="67" t="s">
        <v>305</v>
      </c>
      <c r="F190" s="26">
        <v>910</v>
      </c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8">
        <v>1590</v>
      </c>
      <c r="Z190" s="75">
        <v>25</v>
      </c>
      <c r="AA190" s="89">
        <v>46112</v>
      </c>
      <c r="AB190" s="89"/>
      <c r="AC190" s="89"/>
      <c r="AD190" s="68">
        <v>19</v>
      </c>
      <c r="AE190" s="68"/>
      <c r="AF190" s="67"/>
      <c r="AG190" s="67"/>
      <c r="AH190" s="67"/>
      <c r="AI190" s="68"/>
    </row>
    <row r="191" spans="1:35" x14ac:dyDescent="0.25">
      <c r="A191" s="47">
        <v>185</v>
      </c>
      <c r="B191" s="17" t="s">
        <v>35</v>
      </c>
      <c r="C191" s="95" t="s">
        <v>528</v>
      </c>
      <c r="D191" s="95" t="s">
        <v>528</v>
      </c>
      <c r="E191" s="67" t="s">
        <v>201</v>
      </c>
      <c r="F191" s="26">
        <v>910</v>
      </c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8">
        <v>180</v>
      </c>
      <c r="Z191" s="75">
        <v>50</v>
      </c>
      <c r="AA191" s="89">
        <v>45833</v>
      </c>
      <c r="AB191" s="89">
        <v>45838</v>
      </c>
      <c r="AC191" s="89"/>
      <c r="AD191" s="68">
        <v>7</v>
      </c>
      <c r="AE191" s="67"/>
      <c r="AF191" s="67"/>
      <c r="AG191" s="67"/>
      <c r="AH191" s="67"/>
      <c r="AI191" s="68"/>
    </row>
    <row r="192" spans="1:35" x14ac:dyDescent="0.25">
      <c r="A192" s="47">
        <v>186</v>
      </c>
      <c r="B192" s="17" t="s">
        <v>35</v>
      </c>
      <c r="C192" s="95" t="s">
        <v>528</v>
      </c>
      <c r="D192" s="95" t="s">
        <v>528</v>
      </c>
      <c r="E192" s="67" t="s">
        <v>202</v>
      </c>
      <c r="F192" s="26">
        <v>910</v>
      </c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8">
        <v>70</v>
      </c>
      <c r="Z192" s="75">
        <v>100</v>
      </c>
      <c r="AA192" s="89">
        <v>45975</v>
      </c>
      <c r="AB192" s="89">
        <v>45978</v>
      </c>
      <c r="AC192" s="89">
        <v>46091</v>
      </c>
      <c r="AD192" s="68">
        <v>3</v>
      </c>
      <c r="AE192" s="67"/>
      <c r="AF192" s="67"/>
      <c r="AG192" s="67"/>
      <c r="AH192" s="67"/>
      <c r="AI192" s="68"/>
    </row>
    <row r="193" spans="1:35" x14ac:dyDescent="0.25">
      <c r="A193" s="47">
        <v>187</v>
      </c>
      <c r="B193" s="17" t="s">
        <v>35</v>
      </c>
      <c r="C193" s="95" t="s">
        <v>528</v>
      </c>
      <c r="D193" s="95" t="s">
        <v>528</v>
      </c>
      <c r="E193" s="67" t="s">
        <v>306</v>
      </c>
      <c r="F193" s="26">
        <v>910</v>
      </c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8">
        <v>75</v>
      </c>
      <c r="Z193" s="75">
        <v>50</v>
      </c>
      <c r="AA193" s="89">
        <v>46101</v>
      </c>
      <c r="AB193" s="89">
        <v>46104</v>
      </c>
      <c r="AC193" s="89"/>
      <c r="AD193" s="68">
        <v>1</v>
      </c>
      <c r="AE193" s="68"/>
      <c r="AF193" s="68"/>
      <c r="AG193" s="129"/>
      <c r="AH193" s="67"/>
      <c r="AI193" s="68"/>
    </row>
    <row r="194" spans="1:35" x14ac:dyDescent="0.25">
      <c r="A194" s="47">
        <v>188</v>
      </c>
      <c r="B194" s="17" t="s">
        <v>35</v>
      </c>
      <c r="C194" s="95" t="s">
        <v>529</v>
      </c>
      <c r="D194" s="95" t="s">
        <v>529</v>
      </c>
      <c r="E194" s="67" t="s">
        <v>203</v>
      </c>
      <c r="F194" s="26">
        <v>910</v>
      </c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8">
        <v>70</v>
      </c>
      <c r="Z194" s="75">
        <v>100</v>
      </c>
      <c r="AA194" s="89">
        <v>45376</v>
      </c>
      <c r="AB194" s="89">
        <v>45378</v>
      </c>
      <c r="AC194" s="89">
        <v>46100</v>
      </c>
      <c r="AD194" s="68">
        <v>1</v>
      </c>
      <c r="AE194" s="67"/>
      <c r="AF194" s="67"/>
      <c r="AG194" s="67"/>
      <c r="AH194" s="67"/>
      <c r="AI194" s="68"/>
    </row>
    <row r="195" spans="1:35" x14ac:dyDescent="0.25">
      <c r="A195" s="47">
        <v>189</v>
      </c>
      <c r="B195" s="17" t="s">
        <v>35</v>
      </c>
      <c r="C195" s="95" t="s">
        <v>529</v>
      </c>
      <c r="D195" s="95" t="s">
        <v>529</v>
      </c>
      <c r="E195" s="67" t="s">
        <v>204</v>
      </c>
      <c r="F195" s="26">
        <v>910</v>
      </c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8">
        <v>330</v>
      </c>
      <c r="Z195" s="75">
        <v>100</v>
      </c>
      <c r="AA195" s="89">
        <v>45977</v>
      </c>
      <c r="AB195" s="89">
        <v>45984</v>
      </c>
      <c r="AC195" s="89">
        <v>46093</v>
      </c>
      <c r="AD195" s="68">
        <v>8</v>
      </c>
      <c r="AE195" s="67"/>
      <c r="AF195" s="67"/>
      <c r="AG195" s="67"/>
      <c r="AH195" s="67"/>
      <c r="AI195" s="68"/>
    </row>
    <row r="196" spans="1:35" x14ac:dyDescent="0.25">
      <c r="A196" s="47">
        <v>190</v>
      </c>
      <c r="B196" s="17" t="s">
        <v>35</v>
      </c>
      <c r="C196" s="95" t="s">
        <v>529</v>
      </c>
      <c r="D196" s="95" t="s">
        <v>529</v>
      </c>
      <c r="E196" s="67" t="s">
        <v>205</v>
      </c>
      <c r="F196" s="26">
        <v>910</v>
      </c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8">
        <v>10</v>
      </c>
      <c r="Z196" s="75">
        <v>90</v>
      </c>
      <c r="AA196" s="89">
        <v>46030</v>
      </c>
      <c r="AB196" s="89">
        <v>46030</v>
      </c>
      <c r="AC196" s="89"/>
      <c r="AD196" s="68">
        <v>1</v>
      </c>
      <c r="AE196" s="67"/>
      <c r="AF196" s="67"/>
      <c r="AG196" s="67"/>
      <c r="AH196" s="67"/>
      <c r="AI196" s="68"/>
    </row>
    <row r="197" spans="1:35" x14ac:dyDescent="0.25">
      <c r="A197" s="47">
        <v>191</v>
      </c>
      <c r="B197" s="17" t="s">
        <v>35</v>
      </c>
      <c r="C197" s="68" t="s">
        <v>530</v>
      </c>
      <c r="D197" s="68" t="s">
        <v>530</v>
      </c>
      <c r="E197" s="68" t="s">
        <v>206</v>
      </c>
      <c r="F197" s="26">
        <v>910</v>
      </c>
      <c r="G197" s="95"/>
      <c r="H197" s="67"/>
      <c r="I197" s="68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>
        <v>80</v>
      </c>
      <c r="Z197" s="75">
        <v>50</v>
      </c>
      <c r="AA197" s="89">
        <v>45996</v>
      </c>
      <c r="AB197" s="89">
        <v>45996</v>
      </c>
      <c r="AC197" s="89"/>
      <c r="AD197" s="67">
        <v>2</v>
      </c>
      <c r="AE197" s="67"/>
      <c r="AF197" s="73"/>
      <c r="AG197" s="68"/>
      <c r="AH197" s="67"/>
      <c r="AI197" s="68"/>
    </row>
    <row r="198" spans="1:35" x14ac:dyDescent="0.25">
      <c r="A198" s="47">
        <v>192</v>
      </c>
      <c r="B198" s="17" t="s">
        <v>35</v>
      </c>
      <c r="C198" s="68" t="s">
        <v>530</v>
      </c>
      <c r="D198" s="68" t="s">
        <v>530</v>
      </c>
      <c r="E198" s="68" t="s">
        <v>207</v>
      </c>
      <c r="F198" s="26">
        <v>910</v>
      </c>
      <c r="G198" s="95"/>
      <c r="H198" s="67"/>
      <c r="I198" s="68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>
        <v>10</v>
      </c>
      <c r="Z198" s="75">
        <v>100</v>
      </c>
      <c r="AA198" s="89">
        <v>46009</v>
      </c>
      <c r="AB198" s="89">
        <v>46013</v>
      </c>
      <c r="AC198" s="89">
        <v>46099</v>
      </c>
      <c r="AD198" s="67">
        <v>1</v>
      </c>
      <c r="AE198" s="67"/>
      <c r="AF198" s="73"/>
      <c r="AG198" s="68"/>
      <c r="AH198" s="67"/>
      <c r="AI198" s="68"/>
    </row>
    <row r="199" spans="1:35" x14ac:dyDescent="0.25">
      <c r="A199" s="47">
        <v>193</v>
      </c>
      <c r="B199" s="17" t="s">
        <v>35</v>
      </c>
      <c r="C199" s="64" t="s">
        <v>53</v>
      </c>
      <c r="D199" s="64" t="s">
        <v>132</v>
      </c>
      <c r="E199" s="64" t="s">
        <v>133</v>
      </c>
      <c r="F199" s="64">
        <v>910</v>
      </c>
      <c r="G199" s="26"/>
      <c r="H199" s="26"/>
      <c r="I199" s="26"/>
      <c r="J199" s="26"/>
      <c r="K199" s="26"/>
      <c r="L199" s="26"/>
      <c r="M199" s="26">
        <v>76</v>
      </c>
      <c r="N199" s="26">
        <v>60</v>
      </c>
      <c r="O199" s="26">
        <v>95</v>
      </c>
      <c r="P199" s="84">
        <v>45349</v>
      </c>
      <c r="Q199" s="84">
        <v>45832</v>
      </c>
      <c r="R199" s="26"/>
      <c r="S199" s="26"/>
      <c r="T199" s="26"/>
      <c r="U199" s="26"/>
      <c r="V199" s="26"/>
      <c r="W199" s="26"/>
      <c r="X199" s="26"/>
      <c r="Y199" s="64"/>
      <c r="Z199" s="26"/>
      <c r="AA199" s="89"/>
      <c r="AB199" s="89"/>
      <c r="AC199" s="89"/>
      <c r="AD199" s="26"/>
      <c r="AE199" s="26"/>
      <c r="AF199" s="26">
        <v>1</v>
      </c>
      <c r="AG199" s="26"/>
      <c r="AH199" s="26"/>
      <c r="AI199" s="26"/>
    </row>
    <row r="200" spans="1:35" x14ac:dyDescent="0.25">
      <c r="A200" s="47">
        <v>194</v>
      </c>
      <c r="B200" s="17" t="s">
        <v>35</v>
      </c>
      <c r="C200" s="64" t="s">
        <v>54</v>
      </c>
      <c r="D200" s="64" t="s">
        <v>55</v>
      </c>
      <c r="E200" s="64" t="s">
        <v>64</v>
      </c>
      <c r="F200" s="64" t="s">
        <v>122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108">
        <v>70</v>
      </c>
      <c r="Z200" s="109">
        <v>90</v>
      </c>
      <c r="AA200" s="89">
        <v>39665</v>
      </c>
      <c r="AB200" s="89"/>
      <c r="AC200" s="89"/>
      <c r="AD200" s="26">
        <v>1</v>
      </c>
      <c r="AE200" s="26"/>
      <c r="AF200" s="26"/>
      <c r="AG200" s="26"/>
      <c r="AH200" s="26"/>
      <c r="AI200" s="26"/>
    </row>
    <row r="201" spans="1:35" x14ac:dyDescent="0.25">
      <c r="A201" s="47">
        <v>195</v>
      </c>
      <c r="B201" s="17" t="s">
        <v>35</v>
      </c>
      <c r="C201" s="64" t="s">
        <v>53</v>
      </c>
      <c r="D201" s="64" t="s">
        <v>56</v>
      </c>
      <c r="E201" s="64" t="s">
        <v>65</v>
      </c>
      <c r="F201" s="64" t="s">
        <v>122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108">
        <v>15</v>
      </c>
      <c r="Z201" s="109">
        <v>80</v>
      </c>
      <c r="AA201" s="89">
        <v>39727</v>
      </c>
      <c r="AB201" s="89"/>
      <c r="AC201" s="89"/>
      <c r="AD201" s="26">
        <v>1</v>
      </c>
      <c r="AE201" s="26"/>
      <c r="AF201" s="26"/>
      <c r="AG201" s="26"/>
      <c r="AH201" s="26"/>
      <c r="AI201" s="26"/>
    </row>
    <row r="202" spans="1:35" x14ac:dyDescent="0.25">
      <c r="A202" s="47">
        <v>196</v>
      </c>
      <c r="B202" s="17" t="s">
        <v>35</v>
      </c>
      <c r="C202" s="64" t="s">
        <v>57</v>
      </c>
      <c r="D202" s="64" t="s">
        <v>57</v>
      </c>
      <c r="E202" s="64" t="s">
        <v>66</v>
      </c>
      <c r="F202" s="64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108">
        <v>85</v>
      </c>
      <c r="Z202" s="109">
        <v>50</v>
      </c>
      <c r="AA202" s="89">
        <v>40974</v>
      </c>
      <c r="AB202" s="89"/>
      <c r="AC202" s="89"/>
      <c r="AD202" s="26"/>
      <c r="AE202" s="26">
        <v>1</v>
      </c>
      <c r="AF202" s="26"/>
      <c r="AG202" s="26"/>
      <c r="AH202" s="26"/>
      <c r="AI202" s="26"/>
    </row>
    <row r="203" spans="1:35" x14ac:dyDescent="0.25">
      <c r="A203" s="47">
        <v>197</v>
      </c>
      <c r="B203" s="17" t="s">
        <v>35</v>
      </c>
      <c r="C203" s="64" t="s">
        <v>53</v>
      </c>
      <c r="D203" s="64" t="s">
        <v>53</v>
      </c>
      <c r="E203" s="64" t="s">
        <v>67</v>
      </c>
      <c r="F203" s="64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08">
        <v>15</v>
      </c>
      <c r="Z203" s="109">
        <v>80</v>
      </c>
      <c r="AA203" s="89">
        <v>40031</v>
      </c>
      <c r="AB203" s="89"/>
      <c r="AC203" s="89"/>
      <c r="AD203" s="26">
        <v>2</v>
      </c>
      <c r="AE203" s="26"/>
      <c r="AF203" s="26"/>
      <c r="AG203" s="26"/>
      <c r="AH203" s="26"/>
      <c r="AI203" s="26"/>
    </row>
    <row r="204" spans="1:35" x14ac:dyDescent="0.25">
      <c r="A204" s="47">
        <v>198</v>
      </c>
      <c r="B204" s="17" t="s">
        <v>35</v>
      </c>
      <c r="C204" s="64" t="s">
        <v>53</v>
      </c>
      <c r="D204" s="64" t="s">
        <v>53</v>
      </c>
      <c r="E204" s="64" t="s">
        <v>68</v>
      </c>
      <c r="F204" s="64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108">
        <v>50</v>
      </c>
      <c r="Z204" s="109">
        <v>50</v>
      </c>
      <c r="AA204" s="89">
        <v>41199</v>
      </c>
      <c r="AB204" s="89"/>
      <c r="AC204" s="89"/>
      <c r="AD204" s="26">
        <v>3</v>
      </c>
      <c r="AE204" s="26"/>
      <c r="AF204" s="26"/>
      <c r="AG204" s="26"/>
      <c r="AH204" s="26"/>
      <c r="AI204" s="26"/>
    </row>
    <row r="205" spans="1:35" x14ac:dyDescent="0.25">
      <c r="A205" s="47">
        <v>199</v>
      </c>
      <c r="B205" s="17" t="s">
        <v>35</v>
      </c>
      <c r="C205" s="64" t="s">
        <v>58</v>
      </c>
      <c r="D205" s="64" t="s">
        <v>58</v>
      </c>
      <c r="E205" s="64" t="s">
        <v>69</v>
      </c>
      <c r="F205" s="64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108">
        <v>20</v>
      </c>
      <c r="Z205" s="109">
        <v>50</v>
      </c>
      <c r="AA205" s="89">
        <v>40557</v>
      </c>
      <c r="AB205" s="89"/>
      <c r="AC205" s="89"/>
      <c r="AD205" s="26">
        <v>2</v>
      </c>
      <c r="AE205" s="26"/>
      <c r="AF205" s="26"/>
      <c r="AG205" s="26"/>
      <c r="AH205" s="26"/>
      <c r="AI205" s="26"/>
    </row>
    <row r="206" spans="1:35" x14ac:dyDescent="0.25">
      <c r="A206" s="47">
        <v>200</v>
      </c>
      <c r="B206" s="17" t="s">
        <v>35</v>
      </c>
      <c r="C206" s="64" t="s">
        <v>53</v>
      </c>
      <c r="D206" s="64" t="s">
        <v>59</v>
      </c>
      <c r="E206" s="64" t="s">
        <v>70</v>
      </c>
      <c r="F206" s="64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108">
        <v>170</v>
      </c>
      <c r="Z206" s="109">
        <v>50</v>
      </c>
      <c r="AA206" s="89">
        <v>40997</v>
      </c>
      <c r="AB206" s="89"/>
      <c r="AC206" s="89"/>
      <c r="AD206" s="26">
        <v>8</v>
      </c>
      <c r="AE206" s="26"/>
      <c r="AF206" s="26"/>
      <c r="AG206" s="26"/>
      <c r="AH206" s="26"/>
      <c r="AI206" s="26"/>
    </row>
    <row r="207" spans="1:35" x14ac:dyDescent="0.25">
      <c r="A207" s="47">
        <v>201</v>
      </c>
      <c r="B207" s="17" t="s">
        <v>35</v>
      </c>
      <c r="C207" s="64" t="s">
        <v>53</v>
      </c>
      <c r="D207" s="64" t="s">
        <v>53</v>
      </c>
      <c r="E207" s="64" t="s">
        <v>71</v>
      </c>
      <c r="F207" s="64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108">
        <v>20</v>
      </c>
      <c r="Z207" s="109">
        <v>50</v>
      </c>
      <c r="AA207" s="89">
        <v>43033</v>
      </c>
      <c r="AB207" s="89"/>
      <c r="AC207" s="89"/>
      <c r="AD207" s="26">
        <v>1</v>
      </c>
      <c r="AE207" s="26">
        <v>1</v>
      </c>
      <c r="AF207" s="26"/>
      <c r="AG207" s="26"/>
      <c r="AH207" s="26"/>
      <c r="AI207" s="26"/>
    </row>
    <row r="208" spans="1:35" x14ac:dyDescent="0.25">
      <c r="A208" s="47">
        <v>202</v>
      </c>
      <c r="B208" s="17" t="s">
        <v>35</v>
      </c>
      <c r="C208" s="64" t="s">
        <v>53</v>
      </c>
      <c r="D208" s="64" t="s">
        <v>60</v>
      </c>
      <c r="E208" s="64" t="s">
        <v>72</v>
      </c>
      <c r="F208" s="64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108">
        <v>65</v>
      </c>
      <c r="Z208" s="109">
        <v>80</v>
      </c>
      <c r="AA208" s="89">
        <v>40970</v>
      </c>
      <c r="AB208" s="89">
        <v>44781</v>
      </c>
      <c r="AC208" s="89"/>
      <c r="AD208" s="26">
        <v>1</v>
      </c>
      <c r="AE208" s="26"/>
      <c r="AF208" s="26"/>
      <c r="AG208" s="26"/>
      <c r="AH208" s="26"/>
      <c r="AI208" s="26"/>
    </row>
    <row r="209" spans="1:35" x14ac:dyDescent="0.25">
      <c r="A209" s="47">
        <v>203</v>
      </c>
      <c r="B209" s="17" t="s">
        <v>35</v>
      </c>
      <c r="C209" s="64" t="s">
        <v>53</v>
      </c>
      <c r="D209" s="64" t="s">
        <v>53</v>
      </c>
      <c r="E209" s="64" t="s">
        <v>73</v>
      </c>
      <c r="F209" s="64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108">
        <v>17</v>
      </c>
      <c r="Z209" s="109">
        <v>50</v>
      </c>
      <c r="AA209" s="89">
        <v>41179</v>
      </c>
      <c r="AB209" s="89"/>
      <c r="AC209" s="89"/>
      <c r="AD209" s="26">
        <v>1</v>
      </c>
      <c r="AE209" s="26"/>
      <c r="AF209" s="26"/>
      <c r="AG209" s="26"/>
      <c r="AH209" s="26"/>
      <c r="AI209" s="26"/>
    </row>
    <row r="210" spans="1:35" x14ac:dyDescent="0.25">
      <c r="A210" s="47">
        <v>204</v>
      </c>
      <c r="B210" s="17" t="s">
        <v>35</v>
      </c>
      <c r="C210" s="64" t="s">
        <v>53</v>
      </c>
      <c r="D210" s="64" t="s">
        <v>53</v>
      </c>
      <c r="E210" s="64" t="s">
        <v>74</v>
      </c>
      <c r="F210" s="64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108">
        <v>10</v>
      </c>
      <c r="Z210" s="109">
        <v>50</v>
      </c>
      <c r="AA210" s="89">
        <v>41128</v>
      </c>
      <c r="AB210" s="89"/>
      <c r="AC210" s="89"/>
      <c r="AD210" s="26">
        <v>1</v>
      </c>
      <c r="AE210" s="26"/>
      <c r="AF210" s="26"/>
      <c r="AG210" s="26"/>
      <c r="AH210" s="26"/>
      <c r="AI210" s="26"/>
    </row>
    <row r="211" spans="1:35" x14ac:dyDescent="0.25">
      <c r="A211" s="47">
        <v>205</v>
      </c>
      <c r="B211" s="17" t="s">
        <v>35</v>
      </c>
      <c r="C211" s="64" t="s">
        <v>61</v>
      </c>
      <c r="D211" s="64" t="s">
        <v>61</v>
      </c>
      <c r="E211" s="64" t="s">
        <v>75</v>
      </c>
      <c r="F211" s="64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108">
        <v>40</v>
      </c>
      <c r="Z211" s="109">
        <v>50</v>
      </c>
      <c r="AA211" s="89">
        <v>41417</v>
      </c>
      <c r="AB211" s="89"/>
      <c r="AC211" s="89"/>
      <c r="AD211" s="26">
        <v>14</v>
      </c>
      <c r="AE211" s="26"/>
      <c r="AF211" s="26"/>
      <c r="AG211" s="26"/>
      <c r="AH211" s="26"/>
      <c r="AI211" s="26"/>
    </row>
    <row r="212" spans="1:35" x14ac:dyDescent="0.25">
      <c r="A212" s="47">
        <v>206</v>
      </c>
      <c r="B212" s="17" t="s">
        <v>35</v>
      </c>
      <c r="C212" s="64" t="s">
        <v>58</v>
      </c>
      <c r="D212" s="64" t="s">
        <v>58</v>
      </c>
      <c r="E212" s="64" t="s">
        <v>76</v>
      </c>
      <c r="F212" s="64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170">
        <v>42.3</v>
      </c>
      <c r="Z212" s="109">
        <v>80</v>
      </c>
      <c r="AA212" s="89">
        <v>42317</v>
      </c>
      <c r="AB212" s="89">
        <v>42320</v>
      </c>
      <c r="AC212" s="89"/>
      <c r="AD212" s="26">
        <v>1</v>
      </c>
      <c r="AE212" s="26"/>
      <c r="AF212" s="26"/>
      <c r="AG212" s="26"/>
      <c r="AH212" s="26"/>
      <c r="AI212" s="26"/>
    </row>
    <row r="213" spans="1:35" x14ac:dyDescent="0.25">
      <c r="A213" s="47">
        <v>207</v>
      </c>
      <c r="B213" s="17" t="s">
        <v>35</v>
      </c>
      <c r="C213" s="64" t="s">
        <v>58</v>
      </c>
      <c r="D213" s="64" t="s">
        <v>58</v>
      </c>
      <c r="E213" s="64" t="s">
        <v>77</v>
      </c>
      <c r="F213" s="64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170">
        <v>56.1</v>
      </c>
      <c r="Z213" s="109">
        <v>80</v>
      </c>
      <c r="AA213" s="89">
        <v>41883</v>
      </c>
      <c r="AB213" s="89">
        <v>41887</v>
      </c>
      <c r="AC213" s="89"/>
      <c r="AD213" s="26">
        <v>2</v>
      </c>
      <c r="AE213" s="26"/>
      <c r="AF213" s="26"/>
      <c r="AG213" s="26"/>
      <c r="AH213" s="26"/>
      <c r="AI213" s="26"/>
    </row>
    <row r="214" spans="1:35" x14ac:dyDescent="0.25">
      <c r="A214" s="47">
        <v>208</v>
      </c>
      <c r="B214" s="17" t="s">
        <v>35</v>
      </c>
      <c r="C214" s="64" t="s">
        <v>58</v>
      </c>
      <c r="D214" s="64" t="s">
        <v>58</v>
      </c>
      <c r="E214" s="64" t="s">
        <v>78</v>
      </c>
      <c r="F214" s="64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170">
        <v>13.2</v>
      </c>
      <c r="Z214" s="109">
        <v>80</v>
      </c>
      <c r="AA214" s="89">
        <v>42513</v>
      </c>
      <c r="AB214" s="89">
        <v>42516</v>
      </c>
      <c r="AC214" s="89"/>
      <c r="AD214" s="26">
        <v>1</v>
      </c>
      <c r="AE214" s="26"/>
      <c r="AF214" s="26"/>
      <c r="AG214" s="26"/>
      <c r="AH214" s="26"/>
      <c r="AI214" s="26"/>
    </row>
    <row r="215" spans="1:35" x14ac:dyDescent="0.25">
      <c r="A215" s="47">
        <v>209</v>
      </c>
      <c r="B215" s="17" t="s">
        <v>35</v>
      </c>
      <c r="C215" s="64" t="s">
        <v>58</v>
      </c>
      <c r="D215" s="64" t="s">
        <v>58</v>
      </c>
      <c r="E215" s="64" t="s">
        <v>79</v>
      </c>
      <c r="F215" s="64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170">
        <v>65.95</v>
      </c>
      <c r="Z215" s="109">
        <v>80</v>
      </c>
      <c r="AA215" s="89">
        <v>42746</v>
      </c>
      <c r="AB215" s="89">
        <v>42754</v>
      </c>
      <c r="AC215" s="89"/>
      <c r="AD215" s="26">
        <v>4</v>
      </c>
      <c r="AE215" s="26"/>
      <c r="AF215" s="26"/>
      <c r="AG215" s="26"/>
      <c r="AH215" s="26"/>
      <c r="AI215" s="26"/>
    </row>
    <row r="216" spans="1:35" x14ac:dyDescent="0.25">
      <c r="A216" s="47">
        <v>210</v>
      </c>
      <c r="B216" s="17" t="s">
        <v>35</v>
      </c>
      <c r="C216" s="64" t="s">
        <v>58</v>
      </c>
      <c r="D216" s="64" t="s">
        <v>58</v>
      </c>
      <c r="E216" s="64" t="s">
        <v>80</v>
      </c>
      <c r="F216" s="64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108">
        <v>24</v>
      </c>
      <c r="Z216" s="109">
        <v>80</v>
      </c>
      <c r="AA216" s="89">
        <v>43258</v>
      </c>
      <c r="AB216" s="89">
        <v>43264</v>
      </c>
      <c r="AC216" s="89"/>
      <c r="AD216" s="26">
        <v>2</v>
      </c>
      <c r="AE216" s="26"/>
      <c r="AF216" s="26"/>
      <c r="AG216" s="26"/>
      <c r="AH216" s="26"/>
      <c r="AI216" s="26"/>
    </row>
    <row r="217" spans="1:35" x14ac:dyDescent="0.25">
      <c r="A217" s="47">
        <v>211</v>
      </c>
      <c r="B217" s="17" t="s">
        <v>35</v>
      </c>
      <c r="C217" s="64" t="s">
        <v>53</v>
      </c>
      <c r="D217" s="64" t="s">
        <v>56</v>
      </c>
      <c r="E217" s="64" t="s">
        <v>81</v>
      </c>
      <c r="F217" s="64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108">
        <v>63</v>
      </c>
      <c r="Z217" s="109">
        <v>50</v>
      </c>
      <c r="AA217" s="89">
        <v>42324</v>
      </c>
      <c r="AB217" s="89"/>
      <c r="AC217" s="89"/>
      <c r="AD217" s="26">
        <v>5</v>
      </c>
      <c r="AE217" s="26"/>
      <c r="AF217" s="26"/>
      <c r="AG217" s="26"/>
      <c r="AH217" s="26"/>
      <c r="AI217" s="26"/>
    </row>
    <row r="218" spans="1:35" x14ac:dyDescent="0.25">
      <c r="A218" s="47">
        <v>212</v>
      </c>
      <c r="B218" s="17" t="s">
        <v>35</v>
      </c>
      <c r="C218" s="64" t="s">
        <v>54</v>
      </c>
      <c r="D218" s="64" t="s">
        <v>55</v>
      </c>
      <c r="E218" s="64" t="s">
        <v>82</v>
      </c>
      <c r="F218" s="64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108">
        <v>20</v>
      </c>
      <c r="Z218" s="109">
        <v>50</v>
      </c>
      <c r="AA218" s="89">
        <v>42487</v>
      </c>
      <c r="AB218" s="89"/>
      <c r="AC218" s="89"/>
      <c r="AD218" s="26">
        <v>2</v>
      </c>
      <c r="AE218" s="26"/>
      <c r="AF218" s="26"/>
      <c r="AG218" s="26"/>
      <c r="AH218" s="26"/>
      <c r="AI218" s="26"/>
    </row>
    <row r="219" spans="1:35" x14ac:dyDescent="0.25">
      <c r="A219" s="47">
        <v>213</v>
      </c>
      <c r="B219" s="17" t="s">
        <v>35</v>
      </c>
      <c r="C219" s="64" t="s">
        <v>53</v>
      </c>
      <c r="D219" s="64" t="s">
        <v>53</v>
      </c>
      <c r="E219" s="64" t="s">
        <v>83</v>
      </c>
      <c r="F219" s="64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108">
        <v>7</v>
      </c>
      <c r="Z219" s="109">
        <v>50</v>
      </c>
      <c r="AA219" s="89">
        <v>42786</v>
      </c>
      <c r="AB219" s="89"/>
      <c r="AC219" s="89"/>
      <c r="AD219" s="26">
        <v>1</v>
      </c>
      <c r="AE219" s="26"/>
      <c r="AF219" s="26"/>
      <c r="AG219" s="26"/>
      <c r="AH219" s="26"/>
      <c r="AI219" s="26"/>
    </row>
    <row r="220" spans="1:35" x14ac:dyDescent="0.25">
      <c r="A220" s="47">
        <v>214</v>
      </c>
      <c r="B220" s="17" t="s">
        <v>35</v>
      </c>
      <c r="C220" s="64" t="s">
        <v>53</v>
      </c>
      <c r="D220" s="64" t="s">
        <v>53</v>
      </c>
      <c r="E220" s="64" t="s">
        <v>84</v>
      </c>
      <c r="F220" s="64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108">
        <v>7</v>
      </c>
      <c r="Z220" s="109">
        <v>50</v>
      </c>
      <c r="AA220" s="89">
        <v>42726</v>
      </c>
      <c r="AB220" s="89"/>
      <c r="AC220" s="89"/>
      <c r="AD220" s="26">
        <v>1</v>
      </c>
      <c r="AE220" s="26"/>
      <c r="AF220" s="26"/>
      <c r="AG220" s="26"/>
      <c r="AH220" s="26"/>
      <c r="AI220" s="26"/>
    </row>
    <row r="221" spans="1:35" x14ac:dyDescent="0.25">
      <c r="A221" s="47">
        <v>215</v>
      </c>
      <c r="B221" s="17" t="s">
        <v>35</v>
      </c>
      <c r="C221" s="64" t="s">
        <v>61</v>
      </c>
      <c r="D221" s="64" t="s">
        <v>61</v>
      </c>
      <c r="E221" s="64" t="s">
        <v>85</v>
      </c>
      <c r="F221" s="64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108">
        <v>2463</v>
      </c>
      <c r="Z221" s="109">
        <v>50</v>
      </c>
      <c r="AA221" s="89">
        <v>44718</v>
      </c>
      <c r="AB221" s="89"/>
      <c r="AC221" s="89"/>
      <c r="AD221" s="26"/>
      <c r="AE221" s="26">
        <v>41</v>
      </c>
      <c r="AF221" s="26"/>
      <c r="AG221" s="26"/>
      <c r="AH221" s="26"/>
      <c r="AI221" s="26"/>
    </row>
    <row r="222" spans="1:35" x14ac:dyDescent="0.25">
      <c r="A222" s="47">
        <v>216</v>
      </c>
      <c r="B222" s="17" t="s">
        <v>35</v>
      </c>
      <c r="C222" s="64" t="s">
        <v>54</v>
      </c>
      <c r="D222" s="64" t="s">
        <v>54</v>
      </c>
      <c r="E222" s="64" t="s">
        <v>86</v>
      </c>
      <c r="F222" s="64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108">
        <v>1917</v>
      </c>
      <c r="Z222" s="109">
        <v>50</v>
      </c>
      <c r="AA222" s="89">
        <v>45723</v>
      </c>
      <c r="AB222" s="89"/>
      <c r="AC222" s="89"/>
      <c r="AD222" s="26">
        <v>150</v>
      </c>
      <c r="AE222" s="26"/>
      <c r="AF222" s="26"/>
      <c r="AG222" s="26"/>
      <c r="AH222" s="26"/>
      <c r="AI222" s="26"/>
    </row>
    <row r="223" spans="1:35" x14ac:dyDescent="0.25">
      <c r="A223" s="47">
        <v>217</v>
      </c>
      <c r="B223" s="17" t="s">
        <v>35</v>
      </c>
      <c r="C223" s="64" t="s">
        <v>54</v>
      </c>
      <c r="D223" s="64" t="s">
        <v>54</v>
      </c>
      <c r="E223" s="64" t="s">
        <v>87</v>
      </c>
      <c r="F223" s="64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108">
        <v>15</v>
      </c>
      <c r="Z223" s="109">
        <v>50</v>
      </c>
      <c r="AA223" s="89">
        <v>44551</v>
      </c>
      <c r="AB223" s="89"/>
      <c r="AC223" s="89"/>
      <c r="AD223" s="26">
        <v>1</v>
      </c>
      <c r="AE223" s="26"/>
      <c r="AF223" s="26"/>
      <c r="AG223" s="26"/>
      <c r="AH223" s="26"/>
      <c r="AI223" s="26"/>
    </row>
    <row r="224" spans="1:35" x14ac:dyDescent="0.25">
      <c r="A224" s="47">
        <v>218</v>
      </c>
      <c r="B224" s="17" t="s">
        <v>35</v>
      </c>
      <c r="C224" s="64" t="s">
        <v>54</v>
      </c>
      <c r="D224" s="64" t="s">
        <v>54</v>
      </c>
      <c r="E224" s="64" t="s">
        <v>88</v>
      </c>
      <c r="F224" s="64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108">
        <v>10</v>
      </c>
      <c r="Z224" s="109">
        <v>50</v>
      </c>
      <c r="AA224" s="89">
        <v>44775</v>
      </c>
      <c r="AB224" s="89"/>
      <c r="AC224" s="89"/>
      <c r="AD224" s="26">
        <v>1</v>
      </c>
      <c r="AE224" s="26"/>
      <c r="AF224" s="26"/>
      <c r="AG224" s="26"/>
      <c r="AH224" s="26"/>
      <c r="AI224" s="26"/>
    </row>
    <row r="225" spans="1:35" x14ac:dyDescent="0.25">
      <c r="A225" s="47">
        <v>219</v>
      </c>
      <c r="B225" s="17" t="s">
        <v>35</v>
      </c>
      <c r="C225" s="64" t="s">
        <v>53</v>
      </c>
      <c r="D225" s="64" t="s">
        <v>118</v>
      </c>
      <c r="E225" s="64" t="s">
        <v>230</v>
      </c>
      <c r="F225" s="64">
        <v>910</v>
      </c>
      <c r="G225" s="26"/>
      <c r="H225" s="26"/>
      <c r="I225" s="26"/>
      <c r="J225" s="26"/>
      <c r="K225" s="26"/>
      <c r="L225" s="26"/>
      <c r="M225" s="26">
        <v>51</v>
      </c>
      <c r="N225" s="26">
        <v>10</v>
      </c>
      <c r="O225" s="26">
        <v>0</v>
      </c>
      <c r="P225" s="84">
        <v>46076</v>
      </c>
      <c r="Q225" s="26"/>
      <c r="R225" s="26"/>
      <c r="S225" s="26"/>
      <c r="T225" s="26"/>
      <c r="U225" s="26"/>
      <c r="V225" s="26"/>
      <c r="W225" s="26"/>
      <c r="X225" s="26"/>
      <c r="Y225" s="108">
        <v>1320</v>
      </c>
      <c r="Z225" s="109">
        <v>10</v>
      </c>
      <c r="AA225" s="89">
        <v>46076</v>
      </c>
      <c r="AB225" s="89"/>
      <c r="AC225" s="89"/>
      <c r="AD225" s="26">
        <v>520</v>
      </c>
      <c r="AE225" s="26">
        <v>22</v>
      </c>
      <c r="AF225" s="26"/>
      <c r="AG225" s="26"/>
      <c r="AH225" s="26"/>
      <c r="AI225" s="26"/>
    </row>
    <row r="226" spans="1:35" x14ac:dyDescent="0.25">
      <c r="A226" s="47">
        <v>220</v>
      </c>
      <c r="B226" s="17" t="s">
        <v>35</v>
      </c>
      <c r="C226" s="64" t="s">
        <v>61</v>
      </c>
      <c r="D226" s="64" t="s">
        <v>61</v>
      </c>
      <c r="E226" s="64" t="s">
        <v>89</v>
      </c>
      <c r="F226" s="64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108">
        <v>35</v>
      </c>
      <c r="Z226" s="109">
        <v>50</v>
      </c>
      <c r="AA226" s="89">
        <v>45555</v>
      </c>
      <c r="AB226" s="89"/>
      <c r="AC226" s="89"/>
      <c r="AD226" s="26">
        <v>1</v>
      </c>
      <c r="AE226" s="26"/>
      <c r="AF226" s="26"/>
      <c r="AG226" s="26"/>
      <c r="AH226" s="26"/>
      <c r="AI226" s="26"/>
    </row>
    <row r="227" spans="1:35" x14ac:dyDescent="0.25">
      <c r="A227" s="47">
        <v>221</v>
      </c>
      <c r="B227" s="17" t="s">
        <v>35</v>
      </c>
      <c r="C227" s="64" t="s">
        <v>53</v>
      </c>
      <c r="D227" s="64" t="s">
        <v>53</v>
      </c>
      <c r="E227" s="64" t="s">
        <v>134</v>
      </c>
      <c r="F227" s="64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108">
        <v>2411</v>
      </c>
      <c r="Z227" s="109">
        <v>50</v>
      </c>
      <c r="AA227" s="89">
        <v>45973</v>
      </c>
      <c r="AB227" s="89"/>
      <c r="AC227" s="89"/>
      <c r="AD227" s="26">
        <v>50</v>
      </c>
      <c r="AE227" s="26"/>
      <c r="AF227" s="26"/>
      <c r="AG227" s="26"/>
      <c r="AH227" s="26"/>
      <c r="AI227" s="26"/>
    </row>
    <row r="228" spans="1:35" x14ac:dyDescent="0.25">
      <c r="A228" s="47">
        <v>222</v>
      </c>
      <c r="B228" s="17" t="s">
        <v>35</v>
      </c>
      <c r="C228" s="64" t="s">
        <v>53</v>
      </c>
      <c r="D228" s="64" t="s">
        <v>62</v>
      </c>
      <c r="E228" s="64" t="s">
        <v>121</v>
      </c>
      <c r="F228" s="64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108">
        <v>76</v>
      </c>
      <c r="Z228" s="109">
        <v>50</v>
      </c>
      <c r="AA228" s="89">
        <v>45953</v>
      </c>
      <c r="AB228" s="89"/>
      <c r="AC228" s="89"/>
      <c r="AD228" s="26">
        <v>1</v>
      </c>
      <c r="AE228" s="26"/>
      <c r="AF228" s="26"/>
      <c r="AG228" s="26"/>
      <c r="AH228" s="26"/>
      <c r="AI228" s="26"/>
    </row>
    <row r="229" spans="1:35" x14ac:dyDescent="0.25">
      <c r="A229" s="47">
        <v>223</v>
      </c>
      <c r="B229" s="17" t="s">
        <v>35</v>
      </c>
      <c r="C229" s="64" t="s">
        <v>53</v>
      </c>
      <c r="D229" s="64" t="s">
        <v>53</v>
      </c>
      <c r="E229" s="64" t="s">
        <v>229</v>
      </c>
      <c r="F229" s="64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108">
        <v>155</v>
      </c>
      <c r="Z229" s="109">
        <v>50</v>
      </c>
      <c r="AA229" s="89">
        <v>46077</v>
      </c>
      <c r="AB229" s="89"/>
      <c r="AC229" s="89"/>
      <c r="AD229" s="26">
        <v>11</v>
      </c>
      <c r="AE229" s="26"/>
      <c r="AF229" s="26"/>
      <c r="AG229" s="26"/>
      <c r="AH229" s="26"/>
      <c r="AI229" s="26"/>
    </row>
    <row r="230" spans="1:35" x14ac:dyDescent="0.25">
      <c r="A230" s="47">
        <v>224</v>
      </c>
      <c r="B230" s="17" t="s">
        <v>35</v>
      </c>
      <c r="C230" s="64" t="s">
        <v>53</v>
      </c>
      <c r="D230" s="64" t="s">
        <v>62</v>
      </c>
      <c r="E230" s="64" t="s">
        <v>90</v>
      </c>
      <c r="F230" s="64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108">
        <v>396</v>
      </c>
      <c r="Z230" s="109">
        <v>50</v>
      </c>
      <c r="AA230" s="89">
        <v>45735</v>
      </c>
      <c r="AB230" s="89"/>
      <c r="AC230" s="89"/>
      <c r="AD230" s="26">
        <v>19</v>
      </c>
      <c r="AE230" s="26"/>
      <c r="AF230" s="26"/>
      <c r="AG230" s="26"/>
      <c r="AH230" s="26"/>
      <c r="AI230" s="26"/>
    </row>
    <row r="231" spans="1:35" x14ac:dyDescent="0.25">
      <c r="A231" s="47">
        <v>225</v>
      </c>
      <c r="B231" s="17" t="s">
        <v>35</v>
      </c>
      <c r="C231" s="64" t="s">
        <v>58</v>
      </c>
      <c r="D231" s="64" t="s">
        <v>58</v>
      </c>
      <c r="E231" s="64" t="s">
        <v>106</v>
      </c>
      <c r="F231" s="64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108">
        <v>55</v>
      </c>
      <c r="Z231" s="109">
        <v>50</v>
      </c>
      <c r="AA231" s="89">
        <v>45883</v>
      </c>
      <c r="AB231" s="89"/>
      <c r="AC231" s="89"/>
      <c r="AD231" s="26">
        <v>10</v>
      </c>
      <c r="AE231" s="26"/>
      <c r="AF231" s="26"/>
      <c r="AG231" s="26"/>
      <c r="AH231" s="26"/>
      <c r="AI231" s="26"/>
    </row>
    <row r="232" spans="1:35" x14ac:dyDescent="0.25">
      <c r="A232" s="47">
        <v>226</v>
      </c>
      <c r="B232" s="17" t="s">
        <v>35</v>
      </c>
      <c r="C232" s="64" t="s">
        <v>53</v>
      </c>
      <c r="D232" s="64" t="s">
        <v>62</v>
      </c>
      <c r="E232" s="64" t="s">
        <v>146</v>
      </c>
      <c r="F232" s="64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108">
        <v>59</v>
      </c>
      <c r="Z232" s="109">
        <v>80</v>
      </c>
      <c r="AA232" s="89">
        <v>46020</v>
      </c>
      <c r="AB232" s="89">
        <v>46056</v>
      </c>
      <c r="AC232" s="89"/>
      <c r="AD232" s="26">
        <v>3</v>
      </c>
      <c r="AE232" s="26"/>
      <c r="AF232" s="26"/>
      <c r="AG232" s="26"/>
      <c r="AH232" s="26"/>
      <c r="AI232" s="26"/>
    </row>
    <row r="233" spans="1:35" x14ac:dyDescent="0.25">
      <c r="A233" s="47">
        <v>227</v>
      </c>
      <c r="B233" s="17" t="s">
        <v>35</v>
      </c>
      <c r="C233" s="64" t="s">
        <v>61</v>
      </c>
      <c r="D233" s="64" t="s">
        <v>61</v>
      </c>
      <c r="E233" s="64" t="s">
        <v>112</v>
      </c>
      <c r="F233" s="64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108">
        <v>3115</v>
      </c>
      <c r="Z233" s="109">
        <v>50</v>
      </c>
      <c r="AA233" s="89">
        <v>45910</v>
      </c>
      <c r="AB233" s="89"/>
      <c r="AC233" s="89"/>
      <c r="AD233" s="26">
        <v>120</v>
      </c>
      <c r="AE233" s="26"/>
      <c r="AF233" s="26"/>
      <c r="AG233" s="26"/>
      <c r="AH233" s="26"/>
      <c r="AI233" s="26"/>
    </row>
    <row r="234" spans="1:35" x14ac:dyDescent="0.25">
      <c r="A234" s="47">
        <v>228</v>
      </c>
      <c r="B234" s="17" t="s">
        <v>35</v>
      </c>
      <c r="C234" s="64" t="s">
        <v>53</v>
      </c>
      <c r="D234" s="64" t="s">
        <v>53</v>
      </c>
      <c r="E234" s="64" t="s">
        <v>173</v>
      </c>
      <c r="F234" s="64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108">
        <v>65</v>
      </c>
      <c r="Z234" s="109">
        <v>80</v>
      </c>
      <c r="AA234" s="89">
        <v>46031</v>
      </c>
      <c r="AB234" s="89">
        <v>46063</v>
      </c>
      <c r="AC234" s="89"/>
      <c r="AD234" s="26">
        <v>1</v>
      </c>
      <c r="AE234" s="26"/>
      <c r="AF234" s="26"/>
      <c r="AG234" s="26"/>
      <c r="AH234" s="26"/>
      <c r="AI234" s="26"/>
    </row>
    <row r="235" spans="1:35" x14ac:dyDescent="0.25">
      <c r="A235" s="47">
        <v>229</v>
      </c>
      <c r="B235" s="17" t="s">
        <v>35</v>
      </c>
      <c r="C235" s="64" t="s">
        <v>54</v>
      </c>
      <c r="D235" s="64" t="s">
        <v>55</v>
      </c>
      <c r="E235" s="64" t="s">
        <v>142</v>
      </c>
      <c r="F235" s="64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108">
        <v>35</v>
      </c>
      <c r="Z235" s="109">
        <v>50</v>
      </c>
      <c r="AA235" s="89">
        <v>46014</v>
      </c>
      <c r="AB235" s="89"/>
      <c r="AC235" s="89"/>
      <c r="AD235" s="26">
        <v>1</v>
      </c>
      <c r="AE235" s="26"/>
      <c r="AF235" s="26"/>
      <c r="AG235" s="26"/>
      <c r="AH235" s="26"/>
      <c r="AI235" s="26"/>
    </row>
    <row r="236" spans="1:35" x14ac:dyDescent="0.25">
      <c r="A236" s="47">
        <v>230</v>
      </c>
      <c r="B236" s="17" t="s">
        <v>35</v>
      </c>
      <c r="C236" s="64" t="s">
        <v>61</v>
      </c>
      <c r="D236" s="64" t="s">
        <v>61</v>
      </c>
      <c r="E236" s="64" t="s">
        <v>235</v>
      </c>
      <c r="F236" s="64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108">
        <v>870</v>
      </c>
      <c r="Z236" s="109">
        <v>30</v>
      </c>
      <c r="AA236" s="89">
        <v>46055</v>
      </c>
      <c r="AB236" s="89"/>
      <c r="AC236" s="89"/>
      <c r="AD236" s="26">
        <v>18</v>
      </c>
      <c r="AE236" s="26"/>
      <c r="AF236" s="26"/>
      <c r="AG236" s="26"/>
      <c r="AH236" s="26"/>
      <c r="AI236" s="26"/>
    </row>
    <row r="237" spans="1:35" x14ac:dyDescent="0.25">
      <c r="A237" s="47">
        <v>231</v>
      </c>
      <c r="B237" s="17" t="s">
        <v>35</v>
      </c>
      <c r="C237" s="64" t="s">
        <v>53</v>
      </c>
      <c r="D237" s="64" t="s">
        <v>53</v>
      </c>
      <c r="E237" s="64" t="s">
        <v>175</v>
      </c>
      <c r="F237" s="64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108">
        <v>6</v>
      </c>
      <c r="Z237" s="109">
        <v>50</v>
      </c>
      <c r="AA237" s="89">
        <v>46050</v>
      </c>
      <c r="AB237" s="89"/>
      <c r="AC237" s="89"/>
      <c r="AD237" s="26">
        <v>33</v>
      </c>
      <c r="AE237" s="26"/>
      <c r="AF237" s="26"/>
      <c r="AG237" s="26"/>
      <c r="AH237" s="26"/>
      <c r="AI237" s="26"/>
    </row>
    <row r="238" spans="1:35" x14ac:dyDescent="0.25">
      <c r="A238" s="47">
        <v>232</v>
      </c>
      <c r="B238" s="17" t="s">
        <v>35</v>
      </c>
      <c r="C238" s="64" t="s">
        <v>53</v>
      </c>
      <c r="D238" s="64" t="s">
        <v>147</v>
      </c>
      <c r="E238" s="64" t="s">
        <v>231</v>
      </c>
      <c r="F238" s="64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108">
        <v>20</v>
      </c>
      <c r="Z238" s="109">
        <v>50</v>
      </c>
      <c r="AA238" s="89">
        <v>46073</v>
      </c>
      <c r="AB238" s="89"/>
      <c r="AC238" s="89"/>
      <c r="AD238" s="26">
        <v>1</v>
      </c>
      <c r="AE238" s="26"/>
      <c r="AF238" s="26"/>
      <c r="AG238" s="26"/>
      <c r="AH238" s="26"/>
      <c r="AI238" s="26"/>
    </row>
    <row r="239" spans="1:35" x14ac:dyDescent="0.25">
      <c r="A239" s="47">
        <v>233</v>
      </c>
      <c r="B239" s="17" t="s">
        <v>35</v>
      </c>
      <c r="C239" s="64" t="s">
        <v>53</v>
      </c>
      <c r="D239" s="64" t="s">
        <v>60</v>
      </c>
      <c r="E239" s="64" t="s">
        <v>120</v>
      </c>
      <c r="F239" s="64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108">
        <v>60</v>
      </c>
      <c r="Z239" s="109">
        <v>80</v>
      </c>
      <c r="AA239" s="89">
        <v>45936</v>
      </c>
      <c r="AB239" s="89">
        <v>46094</v>
      </c>
      <c r="AC239" s="89"/>
      <c r="AD239" s="26">
        <v>12</v>
      </c>
      <c r="AE239" s="26"/>
      <c r="AF239" s="26"/>
      <c r="AG239" s="26"/>
      <c r="AH239" s="26"/>
      <c r="AI239" s="26"/>
    </row>
    <row r="240" spans="1:35" x14ac:dyDescent="0.25">
      <c r="A240" s="47">
        <v>234</v>
      </c>
      <c r="B240" s="17" t="s">
        <v>35</v>
      </c>
      <c r="C240" s="64" t="s">
        <v>54</v>
      </c>
      <c r="D240" s="64" t="s">
        <v>54</v>
      </c>
      <c r="E240" s="64" t="s">
        <v>113</v>
      </c>
      <c r="F240" s="64">
        <v>910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108">
        <v>21</v>
      </c>
      <c r="Z240" s="109">
        <v>50</v>
      </c>
      <c r="AA240" s="89">
        <v>45916</v>
      </c>
      <c r="AB240" s="89"/>
      <c r="AC240" s="89"/>
      <c r="AD240" s="26">
        <v>2</v>
      </c>
      <c r="AE240" s="26"/>
      <c r="AF240" s="26"/>
      <c r="AG240" s="26"/>
      <c r="AH240" s="26"/>
      <c r="AI240" s="26"/>
    </row>
    <row r="241" spans="1:35" x14ac:dyDescent="0.25">
      <c r="A241" s="47">
        <v>235</v>
      </c>
      <c r="B241" s="17" t="s">
        <v>35</v>
      </c>
      <c r="C241" s="64" t="s">
        <v>53</v>
      </c>
      <c r="D241" s="64" t="s">
        <v>118</v>
      </c>
      <c r="E241" s="64" t="s">
        <v>119</v>
      </c>
      <c r="F241" s="64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108">
        <v>861</v>
      </c>
      <c r="Z241" s="109">
        <v>80</v>
      </c>
      <c r="AA241" s="89">
        <v>45959</v>
      </c>
      <c r="AB241" s="89">
        <v>46086</v>
      </c>
      <c r="AC241" s="89"/>
      <c r="AD241" s="26">
        <v>40</v>
      </c>
      <c r="AE241" s="26"/>
      <c r="AF241" s="26"/>
      <c r="AG241" s="26"/>
      <c r="AH241" s="26"/>
      <c r="AI241" s="26"/>
    </row>
    <row r="242" spans="1:35" x14ac:dyDescent="0.25">
      <c r="A242" s="47">
        <v>236</v>
      </c>
      <c r="B242" s="17" t="s">
        <v>35</v>
      </c>
      <c r="C242" s="64" t="s">
        <v>63</v>
      </c>
      <c r="D242" s="64" t="s">
        <v>63</v>
      </c>
      <c r="E242" s="64" t="s">
        <v>176</v>
      </c>
      <c r="F242" s="64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108">
        <v>446</v>
      </c>
      <c r="Z242" s="109">
        <v>50</v>
      </c>
      <c r="AA242" s="89">
        <v>46036</v>
      </c>
      <c r="AB242" s="89"/>
      <c r="AC242" s="89"/>
      <c r="AD242" s="26">
        <v>24</v>
      </c>
      <c r="AE242" s="26"/>
      <c r="AF242" s="26"/>
      <c r="AG242" s="26"/>
      <c r="AH242" s="26"/>
      <c r="AI242" s="26"/>
    </row>
    <row r="243" spans="1:35" x14ac:dyDescent="0.25">
      <c r="A243" s="47">
        <v>237</v>
      </c>
      <c r="B243" s="17" t="s">
        <v>35</v>
      </c>
      <c r="C243" s="64" t="s">
        <v>53</v>
      </c>
      <c r="D243" s="64" t="s">
        <v>53</v>
      </c>
      <c r="E243" s="64" t="s">
        <v>228</v>
      </c>
      <c r="F243" s="64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08">
        <v>20</v>
      </c>
      <c r="Z243" s="109">
        <v>100</v>
      </c>
      <c r="AA243" s="89">
        <v>46009</v>
      </c>
      <c r="AB243" s="89">
        <v>46034</v>
      </c>
      <c r="AC243" s="89">
        <v>46092</v>
      </c>
      <c r="AD243" s="26"/>
      <c r="AE243" s="26">
        <v>1</v>
      </c>
      <c r="AF243" s="26"/>
      <c r="AG243" s="26"/>
      <c r="AH243" s="26"/>
      <c r="AI243" s="26"/>
    </row>
    <row r="244" spans="1:35" x14ac:dyDescent="0.25">
      <c r="A244" s="47">
        <v>238</v>
      </c>
      <c r="B244" s="17" t="s">
        <v>35</v>
      </c>
      <c r="C244" s="64" t="s">
        <v>53</v>
      </c>
      <c r="D244" s="64" t="s">
        <v>53</v>
      </c>
      <c r="E244" s="64" t="s">
        <v>105</v>
      </c>
      <c r="F244" s="64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108">
        <v>110</v>
      </c>
      <c r="Z244" s="109">
        <v>30</v>
      </c>
      <c r="AA244" s="89">
        <v>45876</v>
      </c>
      <c r="AB244" s="89"/>
      <c r="AC244" s="89"/>
      <c r="AD244" s="26"/>
      <c r="AE244" s="26">
        <v>1</v>
      </c>
      <c r="AF244" s="26"/>
      <c r="AG244" s="26"/>
      <c r="AH244" s="26"/>
      <c r="AI244" s="26"/>
    </row>
    <row r="245" spans="1:35" x14ac:dyDescent="0.25">
      <c r="A245" s="47">
        <v>239</v>
      </c>
      <c r="B245" s="17" t="s">
        <v>35</v>
      </c>
      <c r="C245" s="64" t="s">
        <v>53</v>
      </c>
      <c r="D245" s="64" t="s">
        <v>53</v>
      </c>
      <c r="E245" s="64" t="s">
        <v>232</v>
      </c>
      <c r="F245" s="64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108">
        <v>45</v>
      </c>
      <c r="Z245" s="109">
        <v>50</v>
      </c>
      <c r="AA245" s="89">
        <v>46076</v>
      </c>
      <c r="AB245" s="89"/>
      <c r="AC245" s="89"/>
      <c r="AD245" s="26">
        <v>1</v>
      </c>
      <c r="AE245" s="26"/>
      <c r="AF245" s="26"/>
      <c r="AG245" s="26"/>
      <c r="AH245" s="26"/>
      <c r="AI245" s="26"/>
    </row>
    <row r="246" spans="1:35" x14ac:dyDescent="0.25">
      <c r="A246" s="47">
        <v>240</v>
      </c>
      <c r="B246" s="17" t="s">
        <v>35</v>
      </c>
      <c r="C246" s="64" t="s">
        <v>53</v>
      </c>
      <c r="D246" s="64" t="s">
        <v>56</v>
      </c>
      <c r="E246" s="64" t="s">
        <v>234</v>
      </c>
      <c r="F246" s="64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108">
        <v>23</v>
      </c>
      <c r="Z246" s="109">
        <v>80</v>
      </c>
      <c r="AA246" s="89">
        <v>46071</v>
      </c>
      <c r="AB246" s="89">
        <v>46106</v>
      </c>
      <c r="AC246" s="89"/>
      <c r="AD246" s="26">
        <v>1</v>
      </c>
      <c r="AE246" s="26"/>
      <c r="AF246" s="26"/>
      <c r="AG246" s="26"/>
      <c r="AH246" s="26"/>
      <c r="AI246" s="26"/>
    </row>
    <row r="247" spans="1:35" x14ac:dyDescent="0.25">
      <c r="A247" s="47">
        <v>241</v>
      </c>
      <c r="B247" s="17" t="s">
        <v>35</v>
      </c>
      <c r="C247" s="64" t="s">
        <v>61</v>
      </c>
      <c r="D247" s="64" t="s">
        <v>61</v>
      </c>
      <c r="E247" s="64" t="s">
        <v>144</v>
      </c>
      <c r="F247" s="64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108">
        <v>350</v>
      </c>
      <c r="Z247" s="109">
        <v>90</v>
      </c>
      <c r="AA247" s="89">
        <v>46010</v>
      </c>
      <c r="AB247" s="89"/>
      <c r="AC247" s="89"/>
      <c r="AD247" s="26">
        <v>1</v>
      </c>
      <c r="AE247" s="26"/>
      <c r="AF247" s="26"/>
      <c r="AG247" s="26"/>
      <c r="AH247" s="26"/>
      <c r="AI247" s="26"/>
    </row>
    <row r="248" spans="1:35" x14ac:dyDescent="0.25">
      <c r="A248" s="47">
        <v>242</v>
      </c>
      <c r="B248" s="17" t="s">
        <v>35</v>
      </c>
      <c r="C248" s="64" t="s">
        <v>53</v>
      </c>
      <c r="D248" s="64" t="s">
        <v>62</v>
      </c>
      <c r="E248" s="64" t="s">
        <v>135</v>
      </c>
      <c r="F248" s="64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108">
        <v>50</v>
      </c>
      <c r="Z248" s="109">
        <v>90</v>
      </c>
      <c r="AA248" s="89">
        <v>45978</v>
      </c>
      <c r="AB248" s="89"/>
      <c r="AC248" s="89"/>
      <c r="AD248" s="26">
        <v>2</v>
      </c>
      <c r="AE248" s="26"/>
      <c r="AF248" s="26"/>
      <c r="AG248" s="26"/>
      <c r="AH248" s="26"/>
      <c r="AI248" s="26"/>
    </row>
    <row r="249" spans="1:35" x14ac:dyDescent="0.25">
      <c r="A249" s="47">
        <v>244</v>
      </c>
      <c r="B249" s="17" t="s">
        <v>35</v>
      </c>
      <c r="C249" s="64" t="s">
        <v>53</v>
      </c>
      <c r="D249" s="64" t="s">
        <v>56</v>
      </c>
      <c r="E249" s="64" t="s">
        <v>143</v>
      </c>
      <c r="F249" s="64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108">
        <v>10</v>
      </c>
      <c r="Z249" s="109">
        <v>80</v>
      </c>
      <c r="AA249" s="89">
        <v>45995</v>
      </c>
      <c r="AB249" s="89">
        <v>46027</v>
      </c>
      <c r="AC249" s="89"/>
      <c r="AD249" s="26">
        <v>1</v>
      </c>
      <c r="AE249" s="26"/>
      <c r="AF249" s="26"/>
      <c r="AG249" s="26"/>
      <c r="AH249" s="26"/>
      <c r="AI249" s="26"/>
    </row>
    <row r="250" spans="1:35" x14ac:dyDescent="0.25">
      <c r="A250" s="47">
        <v>245</v>
      </c>
      <c r="B250" s="17" t="s">
        <v>35</v>
      </c>
      <c r="C250" s="64" t="s">
        <v>53</v>
      </c>
      <c r="D250" s="64" t="s">
        <v>62</v>
      </c>
      <c r="E250" s="64" t="s">
        <v>145</v>
      </c>
      <c r="F250" s="64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108">
        <v>15</v>
      </c>
      <c r="Z250" s="109">
        <v>100</v>
      </c>
      <c r="AA250" s="89">
        <v>46008</v>
      </c>
      <c r="AB250" s="89">
        <v>46058</v>
      </c>
      <c r="AC250" s="89">
        <v>46085</v>
      </c>
      <c r="AD250" s="26"/>
      <c r="AE250" s="26">
        <v>1</v>
      </c>
      <c r="AF250" s="26"/>
      <c r="AG250" s="26"/>
      <c r="AH250" s="26"/>
      <c r="AI250" s="26"/>
    </row>
    <row r="251" spans="1:35" x14ac:dyDescent="0.25">
      <c r="A251" s="47">
        <v>246</v>
      </c>
      <c r="B251" s="17" t="s">
        <v>35</v>
      </c>
      <c r="C251" s="64" t="s">
        <v>58</v>
      </c>
      <c r="D251" s="64" t="s">
        <v>58</v>
      </c>
      <c r="E251" s="64" t="s">
        <v>307</v>
      </c>
      <c r="F251" s="64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108">
        <v>80</v>
      </c>
      <c r="Z251" s="109">
        <v>100</v>
      </c>
      <c r="AA251" s="89">
        <v>46028</v>
      </c>
      <c r="AB251" s="89">
        <v>46077</v>
      </c>
      <c r="AC251" s="89">
        <v>46083</v>
      </c>
      <c r="AD251" s="26">
        <v>2</v>
      </c>
      <c r="AE251" s="26"/>
      <c r="AF251" s="26"/>
      <c r="AG251" s="26"/>
      <c r="AH251" s="26"/>
      <c r="AI251" s="26"/>
    </row>
    <row r="252" spans="1:35" x14ac:dyDescent="0.25">
      <c r="A252" s="47">
        <v>247</v>
      </c>
      <c r="B252" s="17" t="s">
        <v>35</v>
      </c>
      <c r="C252" s="64" t="s">
        <v>53</v>
      </c>
      <c r="D252" s="64" t="s">
        <v>56</v>
      </c>
      <c r="E252" s="64" t="s">
        <v>233</v>
      </c>
      <c r="F252" s="64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108">
        <v>32</v>
      </c>
      <c r="Z252" s="109">
        <v>100</v>
      </c>
      <c r="AA252" s="89">
        <v>46072</v>
      </c>
      <c r="AB252" s="89">
        <v>46092</v>
      </c>
      <c r="AC252" s="89">
        <v>46108</v>
      </c>
      <c r="AD252" s="26">
        <v>1</v>
      </c>
      <c r="AE252" s="26"/>
      <c r="AF252" s="26"/>
      <c r="AG252" s="26"/>
      <c r="AH252" s="26"/>
      <c r="AI252" s="26"/>
    </row>
    <row r="253" spans="1:35" x14ac:dyDescent="0.25">
      <c r="A253" s="47">
        <v>248</v>
      </c>
      <c r="B253" s="17" t="s">
        <v>35</v>
      </c>
      <c r="C253" s="64" t="s">
        <v>53</v>
      </c>
      <c r="D253" s="64" t="s">
        <v>53</v>
      </c>
      <c r="E253" s="64" t="s">
        <v>308</v>
      </c>
      <c r="F253" s="64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108">
        <v>41</v>
      </c>
      <c r="Z253" s="109">
        <v>50</v>
      </c>
      <c r="AA253" s="89">
        <v>46107</v>
      </c>
      <c r="AB253" s="89"/>
      <c r="AC253" s="89"/>
      <c r="AD253" s="26"/>
      <c r="AE253" s="26">
        <v>1</v>
      </c>
      <c r="AF253" s="26"/>
      <c r="AG253" s="26"/>
      <c r="AH253" s="26"/>
      <c r="AI253" s="26"/>
    </row>
    <row r="254" spans="1:35" x14ac:dyDescent="0.25">
      <c r="A254" s="47">
        <v>249</v>
      </c>
      <c r="B254" s="17" t="s">
        <v>35</v>
      </c>
      <c r="C254" s="64" t="s">
        <v>136</v>
      </c>
      <c r="D254" s="64" t="s">
        <v>136</v>
      </c>
      <c r="E254" s="64" t="s">
        <v>309</v>
      </c>
      <c r="F254" s="64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108">
        <v>10</v>
      </c>
      <c r="Z254" s="109">
        <v>50</v>
      </c>
      <c r="AA254" s="89">
        <v>46087</v>
      </c>
      <c r="AB254" s="89"/>
      <c r="AC254" s="89"/>
      <c r="AD254" s="26">
        <v>1</v>
      </c>
      <c r="AE254" s="26"/>
      <c r="AF254" s="26"/>
      <c r="AG254" s="26"/>
      <c r="AH254" s="26"/>
      <c r="AI254" s="26"/>
    </row>
    <row r="255" spans="1:35" x14ac:dyDescent="0.25">
      <c r="A255" s="47">
        <v>250</v>
      </c>
      <c r="B255" s="17" t="s">
        <v>35</v>
      </c>
      <c r="C255" s="64" t="s">
        <v>53</v>
      </c>
      <c r="D255" s="64" t="s">
        <v>310</v>
      </c>
      <c r="E255" s="64" t="s">
        <v>311</v>
      </c>
      <c r="F255" s="64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108">
        <v>10</v>
      </c>
      <c r="Z255" s="109">
        <v>50</v>
      </c>
      <c r="AA255" s="89">
        <v>46094</v>
      </c>
      <c r="AB255" s="89"/>
      <c r="AC255" s="89"/>
      <c r="AD255" s="26">
        <v>1</v>
      </c>
      <c r="AE255" s="26"/>
      <c r="AF255" s="26"/>
      <c r="AG255" s="26"/>
      <c r="AH255" s="26"/>
      <c r="AI255" s="26"/>
    </row>
    <row r="256" spans="1:35" x14ac:dyDescent="0.25">
      <c r="A256" s="47">
        <v>251</v>
      </c>
      <c r="B256" s="17" t="s">
        <v>35</v>
      </c>
      <c r="C256" s="64" t="s">
        <v>53</v>
      </c>
      <c r="D256" s="64" t="s">
        <v>53</v>
      </c>
      <c r="E256" s="64" t="s">
        <v>312</v>
      </c>
      <c r="F256" s="64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108">
        <v>10</v>
      </c>
      <c r="Z256" s="109">
        <v>50</v>
      </c>
      <c r="AA256" s="89">
        <v>46085</v>
      </c>
      <c r="AB256" s="89"/>
      <c r="AC256" s="89"/>
      <c r="AD256" s="26">
        <v>1</v>
      </c>
      <c r="AE256" s="26"/>
      <c r="AF256" s="26"/>
      <c r="AG256" s="26"/>
      <c r="AH256" s="26"/>
      <c r="AI256" s="26"/>
    </row>
    <row r="257" spans="1:35" x14ac:dyDescent="0.25">
      <c r="A257" s="47">
        <v>252</v>
      </c>
      <c r="B257" s="17" t="s">
        <v>35</v>
      </c>
      <c r="C257" s="64" t="s">
        <v>53</v>
      </c>
      <c r="D257" s="64" t="s">
        <v>118</v>
      </c>
      <c r="E257" s="64" t="s">
        <v>313</v>
      </c>
      <c r="F257" s="64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08">
        <v>75</v>
      </c>
      <c r="Z257" s="109">
        <v>50</v>
      </c>
      <c r="AA257" s="89">
        <v>46111</v>
      </c>
      <c r="AB257" s="89"/>
      <c r="AC257" s="89"/>
      <c r="AD257" s="26">
        <v>1</v>
      </c>
      <c r="AE257" s="26"/>
      <c r="AF257" s="26"/>
      <c r="AG257" s="26"/>
      <c r="AH257" s="26"/>
      <c r="AI257" s="26"/>
    </row>
    <row r="258" spans="1:35" x14ac:dyDescent="0.25">
      <c r="A258" s="47">
        <v>253</v>
      </c>
      <c r="B258" s="17" t="s">
        <v>35</v>
      </c>
      <c r="C258" s="64" t="s">
        <v>54</v>
      </c>
      <c r="D258" s="64" t="s">
        <v>54</v>
      </c>
      <c r="E258" s="64" t="s">
        <v>314</v>
      </c>
      <c r="F258" s="64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108">
        <v>38</v>
      </c>
      <c r="Z258" s="109">
        <v>50</v>
      </c>
      <c r="AA258" s="89">
        <v>46092</v>
      </c>
      <c r="AB258" s="89"/>
      <c r="AC258" s="89"/>
      <c r="AD258" s="26"/>
      <c r="AE258" s="26">
        <v>1</v>
      </c>
      <c r="AF258" s="26"/>
      <c r="AG258" s="26"/>
      <c r="AH258" s="26"/>
      <c r="AI258" s="26"/>
    </row>
    <row r="259" spans="1:35" x14ac:dyDescent="0.25">
      <c r="A259" s="47">
        <v>254</v>
      </c>
      <c r="B259" s="17" t="s">
        <v>35</v>
      </c>
      <c r="C259" s="64" t="s">
        <v>63</v>
      </c>
      <c r="D259" s="64" t="s">
        <v>63</v>
      </c>
      <c r="E259" s="64" t="s">
        <v>315</v>
      </c>
      <c r="F259" s="64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108">
        <v>15</v>
      </c>
      <c r="Z259" s="109">
        <v>50</v>
      </c>
      <c r="AA259" s="89">
        <v>46107</v>
      </c>
      <c r="AB259" s="89"/>
      <c r="AC259" s="89"/>
      <c r="AD259" s="26">
        <v>1</v>
      </c>
      <c r="AE259" s="26"/>
      <c r="AF259" s="26"/>
      <c r="AG259" s="26"/>
      <c r="AH259" s="26"/>
      <c r="AI259" s="26"/>
    </row>
    <row r="260" spans="1:35" x14ac:dyDescent="0.25">
      <c r="A260" s="47">
        <v>255</v>
      </c>
      <c r="B260" s="17" t="s">
        <v>35</v>
      </c>
      <c r="C260" s="64" t="s">
        <v>53</v>
      </c>
      <c r="D260" s="64" t="s">
        <v>60</v>
      </c>
      <c r="E260" s="64" t="s">
        <v>174</v>
      </c>
      <c r="F260" s="64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108">
        <v>100</v>
      </c>
      <c r="Z260" s="109">
        <v>100</v>
      </c>
      <c r="AA260" s="89">
        <v>46029</v>
      </c>
      <c r="AB260" s="89">
        <v>46076</v>
      </c>
      <c r="AC260" s="89">
        <v>46091</v>
      </c>
      <c r="AD260" s="26">
        <v>8</v>
      </c>
      <c r="AE260" s="26"/>
      <c r="AF260" s="26"/>
      <c r="AG260" s="26"/>
      <c r="AH260" s="26"/>
      <c r="AI260" s="26"/>
    </row>
    <row r="261" spans="1:35" x14ac:dyDescent="0.25">
      <c r="A261" s="47">
        <v>256</v>
      </c>
      <c r="B261" s="17" t="s">
        <v>35</v>
      </c>
      <c r="C261" s="64" t="s">
        <v>63</v>
      </c>
      <c r="D261" s="64" t="s">
        <v>63</v>
      </c>
      <c r="E261" s="64" t="s">
        <v>316</v>
      </c>
      <c r="F261" s="64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108">
        <v>42</v>
      </c>
      <c r="Z261" s="109">
        <v>50</v>
      </c>
      <c r="AA261" s="89">
        <v>46111</v>
      </c>
      <c r="AB261" s="89"/>
      <c r="AC261" s="89"/>
      <c r="AD261" s="26">
        <v>1</v>
      </c>
      <c r="AE261" s="26"/>
      <c r="AF261" s="26"/>
      <c r="AG261" s="26"/>
      <c r="AH261" s="26"/>
      <c r="AI261" s="26"/>
    </row>
    <row r="262" spans="1:35" x14ac:dyDescent="0.25">
      <c r="A262" s="47">
        <v>257</v>
      </c>
      <c r="B262" s="17" t="s">
        <v>35</v>
      </c>
      <c r="C262" s="64" t="s">
        <v>63</v>
      </c>
      <c r="D262" s="64" t="s">
        <v>63</v>
      </c>
      <c r="E262" s="64" t="s">
        <v>317</v>
      </c>
      <c r="F262" s="64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108">
        <v>119</v>
      </c>
      <c r="Z262" s="109">
        <v>50</v>
      </c>
      <c r="AA262" s="89">
        <v>46112</v>
      </c>
      <c r="AB262" s="89"/>
      <c r="AC262" s="89"/>
      <c r="AD262" s="26">
        <v>2</v>
      </c>
      <c r="AE262" s="26"/>
      <c r="AF262" s="26"/>
      <c r="AG262" s="26"/>
      <c r="AH262" s="26"/>
      <c r="AI262" s="26"/>
    </row>
    <row r="263" spans="1:35" x14ac:dyDescent="0.25">
      <c r="A263" s="47">
        <v>258</v>
      </c>
      <c r="B263" s="17" t="s">
        <v>35</v>
      </c>
      <c r="C263" s="64" t="s">
        <v>58</v>
      </c>
      <c r="D263" s="64" t="s">
        <v>58</v>
      </c>
      <c r="E263" s="64" t="s">
        <v>318</v>
      </c>
      <c r="F263" s="64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108">
        <v>120</v>
      </c>
      <c r="Z263" s="109">
        <v>50</v>
      </c>
      <c r="AA263" s="89">
        <v>46111</v>
      </c>
      <c r="AB263" s="89"/>
      <c r="AC263" s="89"/>
      <c r="AD263" s="26">
        <v>5</v>
      </c>
      <c r="AE263" s="26"/>
      <c r="AF263" s="26"/>
      <c r="AG263" s="26"/>
      <c r="AH263" s="26"/>
      <c r="AI263" s="26"/>
    </row>
    <row r="264" spans="1:35" x14ac:dyDescent="0.25">
      <c r="A264" s="47">
        <v>259</v>
      </c>
      <c r="B264" s="17" t="s">
        <v>35</v>
      </c>
      <c r="C264" s="64" t="s">
        <v>531</v>
      </c>
      <c r="D264" s="64" t="s">
        <v>531</v>
      </c>
      <c r="E264" s="64" t="s">
        <v>319</v>
      </c>
      <c r="F264" s="64">
        <v>910</v>
      </c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10">
        <v>118</v>
      </c>
      <c r="Z264" s="64">
        <v>85</v>
      </c>
      <c r="AA264" s="89">
        <v>44875</v>
      </c>
      <c r="AB264" s="89"/>
      <c r="AC264" s="89"/>
      <c r="AD264" s="64">
        <v>3</v>
      </c>
      <c r="AE264" s="64"/>
      <c r="AF264" s="64"/>
      <c r="AG264" s="64"/>
      <c r="AH264" s="64"/>
      <c r="AI264" s="64"/>
    </row>
    <row r="265" spans="1:35" x14ac:dyDescent="0.25">
      <c r="A265" s="47">
        <v>260</v>
      </c>
      <c r="B265" s="17" t="s">
        <v>35</v>
      </c>
      <c r="C265" s="64" t="s">
        <v>531</v>
      </c>
      <c r="D265" s="64" t="s">
        <v>531</v>
      </c>
      <c r="E265" s="64" t="s">
        <v>320</v>
      </c>
      <c r="F265" s="64">
        <v>910</v>
      </c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10">
        <v>163</v>
      </c>
      <c r="Z265" s="64">
        <v>85</v>
      </c>
      <c r="AA265" s="89">
        <v>44875</v>
      </c>
      <c r="AB265" s="89"/>
      <c r="AC265" s="89"/>
      <c r="AD265" s="64">
        <v>5</v>
      </c>
      <c r="AE265" s="64"/>
      <c r="AF265" s="64"/>
      <c r="AG265" s="64"/>
      <c r="AH265" s="64"/>
      <c r="AI265" s="64"/>
    </row>
    <row r="266" spans="1:35" x14ac:dyDescent="0.25">
      <c r="A266" s="47">
        <v>261</v>
      </c>
      <c r="B266" s="17" t="s">
        <v>35</v>
      </c>
      <c r="C266" s="64" t="s">
        <v>531</v>
      </c>
      <c r="D266" s="64" t="s">
        <v>531</v>
      </c>
      <c r="E266" s="64" t="s">
        <v>321</v>
      </c>
      <c r="F266" s="64">
        <v>910</v>
      </c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10">
        <v>268</v>
      </c>
      <c r="Z266" s="64">
        <v>85</v>
      </c>
      <c r="AA266" s="89">
        <v>45973</v>
      </c>
      <c r="AB266" s="89"/>
      <c r="AC266" s="89"/>
      <c r="AD266" s="64">
        <v>17</v>
      </c>
      <c r="AE266" s="64"/>
      <c r="AF266" s="64"/>
      <c r="AG266" s="64"/>
      <c r="AH266" s="64"/>
      <c r="AI266" s="64"/>
    </row>
    <row r="267" spans="1:35" x14ac:dyDescent="0.25">
      <c r="A267" s="47">
        <v>262</v>
      </c>
      <c r="B267" s="17" t="s">
        <v>35</v>
      </c>
      <c r="C267" s="64" t="s">
        <v>531</v>
      </c>
      <c r="D267" s="64" t="s">
        <v>531</v>
      </c>
      <c r="E267" s="64" t="s">
        <v>322</v>
      </c>
      <c r="F267" s="64">
        <v>910</v>
      </c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10">
        <v>175</v>
      </c>
      <c r="Z267" s="64">
        <v>5</v>
      </c>
      <c r="AA267" s="89">
        <v>44875</v>
      </c>
      <c r="AB267" s="89"/>
      <c r="AC267" s="89"/>
      <c r="AD267" s="64">
        <v>11</v>
      </c>
      <c r="AE267" s="64"/>
      <c r="AF267" s="64"/>
      <c r="AG267" s="64"/>
      <c r="AH267" s="64"/>
      <c r="AI267" s="64"/>
    </row>
    <row r="268" spans="1:35" x14ac:dyDescent="0.25">
      <c r="A268" s="47">
        <v>263</v>
      </c>
      <c r="B268" s="17" t="s">
        <v>35</v>
      </c>
      <c r="C268" s="64" t="s">
        <v>531</v>
      </c>
      <c r="D268" s="64" t="s">
        <v>531</v>
      </c>
      <c r="E268" s="64" t="s">
        <v>323</v>
      </c>
      <c r="F268" s="64">
        <v>910</v>
      </c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10">
        <v>122</v>
      </c>
      <c r="Z268" s="64">
        <v>5</v>
      </c>
      <c r="AA268" s="89">
        <v>44902</v>
      </c>
      <c r="AB268" s="89"/>
      <c r="AC268" s="89"/>
      <c r="AD268" s="64">
        <v>5</v>
      </c>
      <c r="AE268" s="64"/>
      <c r="AF268" s="64"/>
      <c r="AG268" s="64"/>
      <c r="AH268" s="64"/>
      <c r="AI268" s="64"/>
    </row>
    <row r="269" spans="1:35" x14ac:dyDescent="0.25">
      <c r="A269" s="47">
        <v>264</v>
      </c>
      <c r="B269" s="17" t="s">
        <v>35</v>
      </c>
      <c r="C269" s="64" t="s">
        <v>531</v>
      </c>
      <c r="D269" s="64" t="s">
        <v>531</v>
      </c>
      <c r="E269" s="64" t="s">
        <v>324</v>
      </c>
      <c r="F269" s="64">
        <v>910</v>
      </c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10">
        <v>125</v>
      </c>
      <c r="Z269" s="64">
        <v>5</v>
      </c>
      <c r="AA269" s="89">
        <v>44778</v>
      </c>
      <c r="AB269" s="89"/>
      <c r="AC269" s="89"/>
      <c r="AD269" s="64">
        <v>4</v>
      </c>
      <c r="AE269" s="64"/>
      <c r="AF269" s="64"/>
      <c r="AG269" s="64"/>
      <c r="AH269" s="64"/>
      <c r="AI269" s="64"/>
    </row>
    <row r="270" spans="1:35" x14ac:dyDescent="0.25">
      <c r="A270" s="47">
        <v>265</v>
      </c>
      <c r="B270" s="17" t="s">
        <v>35</v>
      </c>
      <c r="C270" s="64" t="s">
        <v>532</v>
      </c>
      <c r="D270" s="64" t="s">
        <v>532</v>
      </c>
      <c r="E270" s="64" t="s">
        <v>325</v>
      </c>
      <c r="F270" s="64">
        <v>910</v>
      </c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10">
        <v>10</v>
      </c>
      <c r="Z270" s="64">
        <v>95</v>
      </c>
      <c r="AA270" s="89">
        <v>45904</v>
      </c>
      <c r="AB270" s="89"/>
      <c r="AC270" s="89"/>
      <c r="AD270" s="64">
        <v>1</v>
      </c>
      <c r="AE270" s="64"/>
      <c r="AF270" s="64"/>
      <c r="AG270" s="64"/>
      <c r="AH270" s="64"/>
      <c r="AI270" s="64"/>
    </row>
    <row r="271" spans="1:35" x14ac:dyDescent="0.25">
      <c r="A271" s="47">
        <v>266</v>
      </c>
      <c r="B271" s="17" t="s">
        <v>35</v>
      </c>
      <c r="C271" s="64" t="s">
        <v>532</v>
      </c>
      <c r="D271" s="64" t="s">
        <v>532</v>
      </c>
      <c r="E271" s="64" t="s">
        <v>326</v>
      </c>
      <c r="F271" s="64">
        <v>910</v>
      </c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10">
        <v>93</v>
      </c>
      <c r="Z271" s="64">
        <v>95</v>
      </c>
      <c r="AA271" s="89">
        <v>45895</v>
      </c>
      <c r="AB271" s="89"/>
      <c r="AC271" s="89"/>
      <c r="AD271" s="64">
        <v>3</v>
      </c>
      <c r="AE271" s="64"/>
      <c r="AF271" s="64"/>
      <c r="AG271" s="64"/>
      <c r="AH271" s="64"/>
      <c r="AI271" s="64"/>
    </row>
    <row r="272" spans="1:35" x14ac:dyDescent="0.25">
      <c r="A272" s="47">
        <v>267</v>
      </c>
      <c r="B272" s="17" t="s">
        <v>35</v>
      </c>
      <c r="C272" s="64" t="s">
        <v>533</v>
      </c>
      <c r="D272" s="64" t="s">
        <v>533</v>
      </c>
      <c r="E272" s="64" t="s">
        <v>327</v>
      </c>
      <c r="F272" s="64">
        <v>910</v>
      </c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10">
        <v>50.7</v>
      </c>
      <c r="Z272" s="64">
        <v>95</v>
      </c>
      <c r="AA272" s="89">
        <v>46078</v>
      </c>
      <c r="AB272" s="89">
        <v>46101</v>
      </c>
      <c r="AC272" s="89"/>
      <c r="AD272" s="64">
        <v>2</v>
      </c>
      <c r="AE272" s="64"/>
      <c r="AF272" s="64"/>
      <c r="AG272" s="64"/>
      <c r="AH272" s="64"/>
      <c r="AI272" s="64"/>
    </row>
    <row r="273" spans="1:35" x14ac:dyDescent="0.25">
      <c r="A273" s="47">
        <v>268</v>
      </c>
      <c r="B273" s="17" t="s">
        <v>35</v>
      </c>
      <c r="C273" s="64" t="s">
        <v>532</v>
      </c>
      <c r="D273" s="64" t="s">
        <v>532</v>
      </c>
      <c r="E273" s="64" t="s">
        <v>328</v>
      </c>
      <c r="F273" s="64">
        <v>910</v>
      </c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10">
        <v>1167.1500000000001</v>
      </c>
      <c r="Z273" s="64">
        <v>95</v>
      </c>
      <c r="AA273" s="89">
        <v>45859</v>
      </c>
      <c r="AB273" s="89">
        <v>46112</v>
      </c>
      <c r="AC273" s="89"/>
      <c r="AD273" s="64">
        <v>19</v>
      </c>
      <c r="AE273" s="64"/>
      <c r="AF273" s="64"/>
      <c r="AG273" s="64"/>
      <c r="AH273" s="64"/>
      <c r="AI273" s="64"/>
    </row>
    <row r="274" spans="1:35" x14ac:dyDescent="0.25">
      <c r="A274" s="47">
        <v>269</v>
      </c>
      <c r="B274" s="17" t="s">
        <v>35</v>
      </c>
      <c r="C274" s="64" t="s">
        <v>532</v>
      </c>
      <c r="D274" s="64" t="s">
        <v>532</v>
      </c>
      <c r="E274" s="64" t="s">
        <v>329</v>
      </c>
      <c r="F274" s="64">
        <v>910</v>
      </c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10">
        <v>45</v>
      </c>
      <c r="Z274" s="64">
        <v>95</v>
      </c>
      <c r="AA274" s="89">
        <v>45875</v>
      </c>
      <c r="AB274" s="89"/>
      <c r="AC274" s="89"/>
      <c r="AD274" s="64">
        <v>1</v>
      </c>
      <c r="AE274" s="64"/>
      <c r="AF274" s="64"/>
      <c r="AG274" s="64"/>
      <c r="AH274" s="64"/>
      <c r="AI274" s="64"/>
    </row>
    <row r="275" spans="1:35" x14ac:dyDescent="0.25">
      <c r="A275" s="47">
        <v>270</v>
      </c>
      <c r="B275" s="17" t="s">
        <v>35</v>
      </c>
      <c r="C275" s="64" t="s">
        <v>531</v>
      </c>
      <c r="D275" s="64" t="s">
        <v>531</v>
      </c>
      <c r="E275" s="64" t="s">
        <v>330</v>
      </c>
      <c r="F275" s="64">
        <v>910</v>
      </c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10">
        <v>183.5</v>
      </c>
      <c r="Z275" s="64">
        <v>95</v>
      </c>
      <c r="AA275" s="89">
        <v>45973</v>
      </c>
      <c r="AB275" s="89">
        <v>46090</v>
      </c>
      <c r="AC275" s="89"/>
      <c r="AD275" s="64">
        <v>2</v>
      </c>
      <c r="AE275" s="64">
        <v>1</v>
      </c>
      <c r="AF275" s="64"/>
      <c r="AG275" s="64"/>
      <c r="AH275" s="64"/>
      <c r="AI275" s="64"/>
    </row>
    <row r="276" spans="1:35" x14ac:dyDescent="0.25">
      <c r="A276" s="47">
        <v>271</v>
      </c>
      <c r="B276" s="17" t="s">
        <v>35</v>
      </c>
      <c r="C276" s="64" t="s">
        <v>532</v>
      </c>
      <c r="D276" s="64" t="s">
        <v>532</v>
      </c>
      <c r="E276" s="64" t="s">
        <v>331</v>
      </c>
      <c r="F276" s="64">
        <v>910</v>
      </c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10">
        <v>195</v>
      </c>
      <c r="Z276" s="64">
        <v>95</v>
      </c>
      <c r="AA276" s="89">
        <v>45904</v>
      </c>
      <c r="AB276" s="89"/>
      <c r="AC276" s="89"/>
      <c r="AD276" s="64">
        <v>2</v>
      </c>
      <c r="AE276" s="64"/>
      <c r="AF276" s="64"/>
      <c r="AG276" s="64"/>
      <c r="AH276" s="64"/>
      <c r="AI276" s="64"/>
    </row>
    <row r="277" spans="1:35" x14ac:dyDescent="0.25">
      <c r="A277" s="47">
        <v>272</v>
      </c>
      <c r="B277" s="17" t="s">
        <v>35</v>
      </c>
      <c r="C277" s="64" t="s">
        <v>532</v>
      </c>
      <c r="D277" s="64" t="s">
        <v>532</v>
      </c>
      <c r="E277" s="64" t="s">
        <v>332</v>
      </c>
      <c r="F277" s="64">
        <v>910</v>
      </c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10">
        <v>3385</v>
      </c>
      <c r="Z277" s="64">
        <v>5</v>
      </c>
      <c r="AA277" s="89">
        <v>46037</v>
      </c>
      <c r="AB277" s="89"/>
      <c r="AC277" s="89"/>
      <c r="AD277" s="64">
        <v>150</v>
      </c>
      <c r="AE277" s="64"/>
      <c r="AF277" s="64"/>
      <c r="AG277" s="64"/>
      <c r="AH277" s="64"/>
      <c r="AI277" s="64"/>
    </row>
    <row r="278" spans="1:35" x14ac:dyDescent="0.25">
      <c r="A278" s="47">
        <v>273</v>
      </c>
      <c r="B278" s="17" t="s">
        <v>35</v>
      </c>
      <c r="C278" s="64" t="s">
        <v>533</v>
      </c>
      <c r="D278" s="64" t="s">
        <v>533</v>
      </c>
      <c r="E278" s="64" t="s">
        <v>333</v>
      </c>
      <c r="F278" s="64">
        <v>910</v>
      </c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10">
        <v>33.200000000000003</v>
      </c>
      <c r="Z278" s="64">
        <v>95</v>
      </c>
      <c r="AA278" s="89">
        <v>46078</v>
      </c>
      <c r="AB278" s="89">
        <v>46101</v>
      </c>
      <c r="AC278" s="89"/>
      <c r="AD278" s="64">
        <v>1</v>
      </c>
      <c r="AE278" s="64"/>
      <c r="AF278" s="64"/>
      <c r="AG278" s="64"/>
      <c r="AH278" s="64"/>
      <c r="AI278" s="64"/>
    </row>
    <row r="279" spans="1:35" x14ac:dyDescent="0.25">
      <c r="A279" s="47">
        <v>274</v>
      </c>
      <c r="B279" s="17" t="s">
        <v>35</v>
      </c>
      <c r="C279" s="64" t="s">
        <v>531</v>
      </c>
      <c r="D279" s="64" t="s">
        <v>531</v>
      </c>
      <c r="E279" s="64" t="s">
        <v>334</v>
      </c>
      <c r="F279" s="64">
        <v>910</v>
      </c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10">
        <v>58.7</v>
      </c>
      <c r="Z279" s="64">
        <v>95</v>
      </c>
      <c r="AA279" s="89">
        <v>46063</v>
      </c>
      <c r="AB279" s="89">
        <v>46099</v>
      </c>
      <c r="AC279" s="89"/>
      <c r="AD279" s="64">
        <v>1</v>
      </c>
      <c r="AE279" s="64"/>
      <c r="AF279" s="64"/>
      <c r="AG279" s="64"/>
      <c r="AH279" s="64"/>
      <c r="AI279" s="64"/>
    </row>
    <row r="280" spans="1:35" x14ac:dyDescent="0.25">
      <c r="A280" s="47">
        <v>275</v>
      </c>
      <c r="B280" s="17" t="s">
        <v>35</v>
      </c>
      <c r="C280" s="64" t="s">
        <v>533</v>
      </c>
      <c r="D280" s="64" t="s">
        <v>533</v>
      </c>
      <c r="E280" s="64" t="s">
        <v>335</v>
      </c>
      <c r="F280" s="64">
        <v>910</v>
      </c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10">
        <v>9.1</v>
      </c>
      <c r="Z280" s="64">
        <v>95</v>
      </c>
      <c r="AA280" s="89">
        <v>46078</v>
      </c>
      <c r="AB280" s="89">
        <v>46101</v>
      </c>
      <c r="AC280" s="89"/>
      <c r="AD280" s="64">
        <v>1</v>
      </c>
      <c r="AE280" s="64"/>
      <c r="AF280" s="64"/>
      <c r="AG280" s="64"/>
      <c r="AH280" s="64"/>
      <c r="AI280" s="64"/>
    </row>
    <row r="281" spans="1:35" x14ac:dyDescent="0.25">
      <c r="A281" s="47">
        <v>276</v>
      </c>
      <c r="B281" s="17" t="s">
        <v>35</v>
      </c>
      <c r="C281" s="26" t="s">
        <v>534</v>
      </c>
      <c r="D281" s="26" t="s">
        <v>534</v>
      </c>
      <c r="E281" s="26" t="s">
        <v>336</v>
      </c>
      <c r="F281" s="64">
        <v>910</v>
      </c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26">
        <v>1175</v>
      </c>
      <c r="Z281" s="64">
        <v>70</v>
      </c>
      <c r="AA281" s="89">
        <v>43571</v>
      </c>
      <c r="AB281" s="89"/>
      <c r="AC281" s="89"/>
      <c r="AD281" s="26">
        <v>40</v>
      </c>
      <c r="AE281" s="26"/>
      <c r="AF281" s="25"/>
      <c r="AG281" s="25"/>
      <c r="AH281" s="25"/>
      <c r="AI281" s="25"/>
    </row>
    <row r="282" spans="1:35" x14ac:dyDescent="0.25">
      <c r="A282" s="47">
        <v>277</v>
      </c>
      <c r="B282" s="17" t="s">
        <v>35</v>
      </c>
      <c r="C282" s="26" t="s">
        <v>534</v>
      </c>
      <c r="D282" s="26" t="s">
        <v>534</v>
      </c>
      <c r="E282" s="26" t="s">
        <v>337</v>
      </c>
      <c r="F282" s="64">
        <v>910</v>
      </c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26">
        <v>153</v>
      </c>
      <c r="Z282" s="64">
        <v>95</v>
      </c>
      <c r="AA282" s="89">
        <v>46036</v>
      </c>
      <c r="AB282" s="89"/>
      <c r="AC282" s="89"/>
      <c r="AD282" s="26">
        <v>11</v>
      </c>
      <c r="AE282" s="26"/>
      <c r="AF282" s="25"/>
      <c r="AG282" s="25"/>
      <c r="AH282" s="25"/>
      <c r="AI282" s="25"/>
    </row>
    <row r="283" spans="1:35" x14ac:dyDescent="0.25">
      <c r="A283" s="47">
        <v>278</v>
      </c>
      <c r="B283" s="17" t="s">
        <v>35</v>
      </c>
      <c r="C283" s="26" t="s">
        <v>535</v>
      </c>
      <c r="D283" s="26" t="s">
        <v>534</v>
      </c>
      <c r="E283" s="26" t="s">
        <v>338</v>
      </c>
      <c r="F283" s="64">
        <v>910</v>
      </c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26">
        <v>75</v>
      </c>
      <c r="Z283" s="64">
        <v>95</v>
      </c>
      <c r="AA283" s="89">
        <v>46057</v>
      </c>
      <c r="AB283" s="89"/>
      <c r="AC283" s="89"/>
      <c r="AD283" s="26">
        <v>3</v>
      </c>
      <c r="AE283" s="26"/>
      <c r="AF283" s="25"/>
      <c r="AG283" s="25"/>
      <c r="AH283" s="25"/>
      <c r="AI283" s="25"/>
    </row>
    <row r="284" spans="1:35" x14ac:dyDescent="0.25">
      <c r="A284" s="47">
        <v>279</v>
      </c>
      <c r="B284" s="17" t="s">
        <v>35</v>
      </c>
      <c r="C284" s="26" t="s">
        <v>534</v>
      </c>
      <c r="D284" s="26" t="s">
        <v>534</v>
      </c>
      <c r="E284" s="26" t="s">
        <v>339</v>
      </c>
      <c r="F284" s="64">
        <v>910</v>
      </c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26">
        <v>80</v>
      </c>
      <c r="Z284" s="64">
        <v>95</v>
      </c>
      <c r="AA284" s="89">
        <v>46100</v>
      </c>
      <c r="AB284" s="89"/>
      <c r="AC284" s="89"/>
      <c r="AD284" s="26">
        <v>3</v>
      </c>
      <c r="AE284" s="26"/>
      <c r="AF284" s="25"/>
      <c r="AG284" s="25"/>
      <c r="AH284" s="25"/>
      <c r="AI284" s="25"/>
    </row>
    <row r="285" spans="1:35" x14ac:dyDescent="0.25">
      <c r="A285" s="47">
        <v>280</v>
      </c>
      <c r="B285" s="17" t="s">
        <v>35</v>
      </c>
      <c r="C285" s="26" t="s">
        <v>534</v>
      </c>
      <c r="D285" s="26" t="s">
        <v>534</v>
      </c>
      <c r="E285" s="26" t="s">
        <v>340</v>
      </c>
      <c r="F285" s="64">
        <v>910</v>
      </c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26">
        <v>70</v>
      </c>
      <c r="Z285" s="64">
        <v>100</v>
      </c>
      <c r="AA285" s="89">
        <v>46090</v>
      </c>
      <c r="AB285" s="89">
        <v>46097</v>
      </c>
      <c r="AC285" s="89">
        <v>46100</v>
      </c>
      <c r="AD285" s="26">
        <v>4</v>
      </c>
      <c r="AE285" s="26"/>
      <c r="AF285" s="25"/>
      <c r="AG285" s="25"/>
      <c r="AH285" s="25"/>
      <c r="AI285" s="25"/>
    </row>
    <row r="286" spans="1:35" x14ac:dyDescent="0.25">
      <c r="A286" s="47">
        <v>281</v>
      </c>
      <c r="B286" s="17" t="s">
        <v>35</v>
      </c>
      <c r="C286" s="26" t="s">
        <v>534</v>
      </c>
      <c r="D286" s="26" t="s">
        <v>534</v>
      </c>
      <c r="E286" s="26" t="s">
        <v>341</v>
      </c>
      <c r="F286" s="64">
        <v>910</v>
      </c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26">
        <v>50</v>
      </c>
      <c r="Z286" s="64">
        <v>95</v>
      </c>
      <c r="AA286" s="89">
        <v>46093</v>
      </c>
      <c r="AB286" s="89"/>
      <c r="AC286" s="89"/>
      <c r="AD286" s="26">
        <v>1</v>
      </c>
      <c r="AE286" s="26"/>
      <c r="AF286" s="25"/>
      <c r="AG286" s="25"/>
      <c r="AH286" s="25"/>
      <c r="AI286" s="25"/>
    </row>
    <row r="287" spans="1:35" x14ac:dyDescent="0.25">
      <c r="A287" s="47">
        <v>282</v>
      </c>
      <c r="B287" s="17" t="s">
        <v>35</v>
      </c>
      <c r="C287" s="57" t="s">
        <v>36</v>
      </c>
      <c r="D287" s="57" t="s">
        <v>36</v>
      </c>
      <c r="E287" s="130" t="s">
        <v>342</v>
      </c>
      <c r="F287" s="64">
        <v>910</v>
      </c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31"/>
      <c r="Y287" s="57">
        <v>382</v>
      </c>
      <c r="Z287" s="64">
        <v>10</v>
      </c>
      <c r="AA287" s="89">
        <v>46064</v>
      </c>
      <c r="AB287" s="89" t="s">
        <v>397</v>
      </c>
      <c r="AC287" s="89"/>
      <c r="AD287" s="59">
        <v>15</v>
      </c>
      <c r="AE287" s="59"/>
      <c r="AF287" s="105"/>
      <c r="AG287" s="105"/>
      <c r="AH287" s="105"/>
      <c r="AI287" s="105"/>
    </row>
    <row r="288" spans="1:35" x14ac:dyDescent="0.25">
      <c r="A288" s="47">
        <v>283</v>
      </c>
      <c r="B288" s="17" t="s">
        <v>35</v>
      </c>
      <c r="C288" s="57" t="s">
        <v>36</v>
      </c>
      <c r="D288" s="57" t="s">
        <v>36</v>
      </c>
      <c r="E288" s="130" t="s">
        <v>343</v>
      </c>
      <c r="F288" s="64">
        <v>910</v>
      </c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31"/>
      <c r="Y288" s="57">
        <v>33</v>
      </c>
      <c r="Z288" s="64">
        <v>10</v>
      </c>
      <c r="AA288" s="89">
        <v>46077</v>
      </c>
      <c r="AB288" s="89" t="s">
        <v>397</v>
      </c>
      <c r="AC288" s="89"/>
      <c r="AD288" s="59">
        <v>1</v>
      </c>
      <c r="AE288" s="59"/>
      <c r="AF288" s="105"/>
      <c r="AG288" s="105"/>
      <c r="AH288" s="105"/>
      <c r="AI288" s="105"/>
    </row>
    <row r="289" spans="1:35" x14ac:dyDescent="0.25">
      <c r="A289" s="47">
        <v>284</v>
      </c>
      <c r="B289" s="17" t="s">
        <v>35</v>
      </c>
      <c r="C289" s="57" t="s">
        <v>36</v>
      </c>
      <c r="D289" s="57" t="s">
        <v>36</v>
      </c>
      <c r="E289" s="130" t="s">
        <v>344</v>
      </c>
      <c r="F289" s="64">
        <v>910</v>
      </c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31"/>
      <c r="Y289" s="57">
        <v>26</v>
      </c>
      <c r="Z289" s="64">
        <v>10</v>
      </c>
      <c r="AA289" s="89">
        <v>46077</v>
      </c>
      <c r="AB289" s="89" t="s">
        <v>397</v>
      </c>
      <c r="AC289" s="89"/>
      <c r="AD289" s="59">
        <v>1</v>
      </c>
      <c r="AE289" s="59"/>
      <c r="AF289" s="105"/>
      <c r="AG289" s="105"/>
      <c r="AH289" s="105"/>
      <c r="AI289" s="105"/>
    </row>
    <row r="290" spans="1:35" x14ac:dyDescent="0.25">
      <c r="A290" s="47">
        <v>285</v>
      </c>
      <c r="B290" s="17" t="s">
        <v>35</v>
      </c>
      <c r="C290" s="57" t="s">
        <v>36</v>
      </c>
      <c r="D290" s="57" t="s">
        <v>36</v>
      </c>
      <c r="E290" s="130" t="s">
        <v>345</v>
      </c>
      <c r="F290" s="64">
        <v>910</v>
      </c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31"/>
      <c r="Y290" s="57">
        <v>41</v>
      </c>
      <c r="Z290" s="64">
        <v>10</v>
      </c>
      <c r="AA290" s="89">
        <v>46077</v>
      </c>
      <c r="AB290" s="89" t="s">
        <v>397</v>
      </c>
      <c r="AC290" s="89"/>
      <c r="AD290" s="59">
        <v>1</v>
      </c>
      <c r="AE290" s="59"/>
      <c r="AF290" s="105"/>
      <c r="AG290" s="105"/>
      <c r="AH290" s="105"/>
      <c r="AI290" s="105"/>
    </row>
    <row r="291" spans="1:35" x14ac:dyDescent="0.25">
      <c r="A291" s="47">
        <v>286</v>
      </c>
      <c r="B291" s="17" t="s">
        <v>35</v>
      </c>
      <c r="C291" s="57" t="s">
        <v>36</v>
      </c>
      <c r="D291" s="57" t="s">
        <v>36</v>
      </c>
      <c r="E291" s="130" t="s">
        <v>346</v>
      </c>
      <c r="F291" s="64">
        <v>910</v>
      </c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31"/>
      <c r="Y291" s="57">
        <v>182</v>
      </c>
      <c r="Z291" s="64">
        <v>10</v>
      </c>
      <c r="AA291" s="89">
        <v>46112</v>
      </c>
      <c r="AB291" s="89" t="s">
        <v>397</v>
      </c>
      <c r="AC291" s="89"/>
      <c r="AD291" s="59">
        <v>6</v>
      </c>
      <c r="AE291" s="59"/>
      <c r="AF291" s="105"/>
      <c r="AG291" s="105"/>
      <c r="AH291" s="105"/>
      <c r="AI291" s="105"/>
    </row>
    <row r="292" spans="1:35" x14ac:dyDescent="0.25">
      <c r="A292" s="47">
        <v>287</v>
      </c>
      <c r="B292" s="17" t="s">
        <v>35</v>
      </c>
      <c r="C292" s="57" t="s">
        <v>347</v>
      </c>
      <c r="D292" s="57" t="s">
        <v>347</v>
      </c>
      <c r="E292" s="130" t="s">
        <v>348</v>
      </c>
      <c r="F292" s="64">
        <v>910</v>
      </c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31"/>
      <c r="Y292" s="57">
        <v>1409</v>
      </c>
      <c r="Z292" s="64">
        <v>75</v>
      </c>
      <c r="AA292" s="89">
        <v>45972</v>
      </c>
      <c r="AB292" s="89" t="s">
        <v>397</v>
      </c>
      <c r="AC292" s="89"/>
      <c r="AD292" s="59">
        <v>60</v>
      </c>
      <c r="AE292" s="59"/>
      <c r="AF292" s="105"/>
      <c r="AG292" s="105"/>
      <c r="AH292" s="105"/>
      <c r="AI292" s="105"/>
    </row>
    <row r="293" spans="1:35" x14ac:dyDescent="0.25">
      <c r="A293" s="47">
        <v>288</v>
      </c>
      <c r="B293" s="17" t="s">
        <v>35</v>
      </c>
      <c r="C293" s="57" t="s">
        <v>36</v>
      </c>
      <c r="D293" s="57" t="s">
        <v>36</v>
      </c>
      <c r="E293" s="130" t="s">
        <v>349</v>
      </c>
      <c r="F293" s="64">
        <v>910</v>
      </c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31"/>
      <c r="Y293" s="57">
        <v>24</v>
      </c>
      <c r="Z293" s="64">
        <v>75</v>
      </c>
      <c r="AA293" s="89">
        <v>46009</v>
      </c>
      <c r="AB293" s="89" t="s">
        <v>397</v>
      </c>
      <c r="AC293" s="89"/>
      <c r="AD293" s="59">
        <v>1</v>
      </c>
      <c r="AE293" s="59"/>
      <c r="AF293" s="105"/>
      <c r="AG293" s="105"/>
      <c r="AH293" s="105"/>
      <c r="AI293" s="105"/>
    </row>
    <row r="294" spans="1:35" x14ac:dyDescent="0.25">
      <c r="A294" s="47">
        <v>289</v>
      </c>
      <c r="B294" s="17" t="s">
        <v>35</v>
      </c>
      <c r="C294" s="57" t="s">
        <v>36</v>
      </c>
      <c r="D294" s="57" t="s">
        <v>36</v>
      </c>
      <c r="E294" s="130" t="s">
        <v>350</v>
      </c>
      <c r="F294" s="64">
        <v>910</v>
      </c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31"/>
      <c r="Y294" s="57">
        <v>289</v>
      </c>
      <c r="Z294" s="64">
        <v>75</v>
      </c>
      <c r="AA294" s="89">
        <v>46017</v>
      </c>
      <c r="AB294" s="89" t="s">
        <v>397</v>
      </c>
      <c r="AC294" s="89"/>
      <c r="AD294" s="59">
        <v>12</v>
      </c>
      <c r="AE294" s="59"/>
      <c r="AF294" s="105"/>
      <c r="AG294" s="105"/>
      <c r="AH294" s="105"/>
      <c r="AI294" s="105"/>
    </row>
    <row r="295" spans="1:35" x14ac:dyDescent="0.25">
      <c r="A295" s="47">
        <v>290</v>
      </c>
      <c r="B295" s="17" t="s">
        <v>35</v>
      </c>
      <c r="C295" s="57" t="s">
        <v>36</v>
      </c>
      <c r="D295" s="57" t="s">
        <v>36</v>
      </c>
      <c r="E295" s="130" t="s">
        <v>351</v>
      </c>
      <c r="F295" s="64">
        <v>910</v>
      </c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31"/>
      <c r="Y295" s="57">
        <v>2100</v>
      </c>
      <c r="Z295" s="64">
        <v>50</v>
      </c>
      <c r="AA295" s="89">
        <v>46017</v>
      </c>
      <c r="AB295" s="89" t="s">
        <v>397</v>
      </c>
      <c r="AC295" s="89"/>
      <c r="AD295" s="59">
        <v>137</v>
      </c>
      <c r="AE295" s="59"/>
      <c r="AF295" s="105"/>
      <c r="AG295" s="105"/>
      <c r="AH295" s="105"/>
      <c r="AI295" s="105"/>
    </row>
    <row r="296" spans="1:35" x14ac:dyDescent="0.25">
      <c r="A296" s="47">
        <v>291</v>
      </c>
      <c r="B296" s="17" t="s">
        <v>35</v>
      </c>
      <c r="C296" s="57" t="s">
        <v>36</v>
      </c>
      <c r="D296" s="57" t="s">
        <v>36</v>
      </c>
      <c r="E296" s="130" t="s">
        <v>352</v>
      </c>
      <c r="F296" s="64">
        <v>910</v>
      </c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31"/>
      <c r="Y296" s="57">
        <v>292</v>
      </c>
      <c r="Z296" s="64">
        <v>80</v>
      </c>
      <c r="AA296" s="89">
        <v>46017</v>
      </c>
      <c r="AB296" s="89"/>
      <c r="AC296" s="89"/>
      <c r="AD296" s="59"/>
      <c r="AE296" s="59">
        <v>2</v>
      </c>
      <c r="AF296" s="105"/>
      <c r="AG296" s="105"/>
      <c r="AH296" s="105"/>
      <c r="AI296" s="105"/>
    </row>
    <row r="297" spans="1:35" x14ac:dyDescent="0.25">
      <c r="A297" s="47">
        <v>292</v>
      </c>
      <c r="B297" s="17" t="s">
        <v>35</v>
      </c>
      <c r="C297" s="57" t="s">
        <v>353</v>
      </c>
      <c r="D297" s="57" t="s">
        <v>353</v>
      </c>
      <c r="E297" s="130" t="s">
        <v>354</v>
      </c>
      <c r="F297" s="64">
        <v>910</v>
      </c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31"/>
      <c r="Y297" s="57">
        <v>480</v>
      </c>
      <c r="Z297" s="64">
        <v>40</v>
      </c>
      <c r="AA297" s="89">
        <v>46020</v>
      </c>
      <c r="AB297" s="89" t="s">
        <v>397</v>
      </c>
      <c r="AC297" s="89"/>
      <c r="AD297" s="59">
        <v>8</v>
      </c>
      <c r="AE297" s="59"/>
      <c r="AF297" s="105"/>
      <c r="AG297" s="105"/>
      <c r="AH297" s="105"/>
      <c r="AI297" s="105"/>
    </row>
    <row r="298" spans="1:35" x14ac:dyDescent="0.25">
      <c r="A298" s="47">
        <v>293</v>
      </c>
      <c r="B298" s="17" t="s">
        <v>35</v>
      </c>
      <c r="C298" s="57" t="s">
        <v>36</v>
      </c>
      <c r="D298" s="57" t="s">
        <v>36</v>
      </c>
      <c r="E298" s="130" t="s">
        <v>355</v>
      </c>
      <c r="F298" s="64">
        <v>910</v>
      </c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31"/>
      <c r="Y298" s="57">
        <v>15</v>
      </c>
      <c r="Z298" s="64">
        <v>75</v>
      </c>
      <c r="AA298" s="89">
        <v>46042</v>
      </c>
      <c r="AB298" s="89" t="s">
        <v>397</v>
      </c>
      <c r="AC298" s="89"/>
      <c r="AD298" s="59">
        <v>1</v>
      </c>
      <c r="AE298" s="59"/>
      <c r="AF298" s="105"/>
      <c r="AG298" s="105"/>
      <c r="AH298" s="105"/>
      <c r="AI298" s="105"/>
    </row>
    <row r="299" spans="1:35" x14ac:dyDescent="0.25">
      <c r="A299" s="47">
        <v>294</v>
      </c>
      <c r="B299" s="17" t="s">
        <v>35</v>
      </c>
      <c r="C299" s="57" t="s">
        <v>356</v>
      </c>
      <c r="D299" s="57" t="s">
        <v>357</v>
      </c>
      <c r="E299" s="130" t="s">
        <v>358</v>
      </c>
      <c r="F299" s="64">
        <v>910</v>
      </c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31"/>
      <c r="Y299" s="57">
        <v>77</v>
      </c>
      <c r="Z299" s="64">
        <v>85</v>
      </c>
      <c r="AA299" s="89">
        <v>46035</v>
      </c>
      <c r="AB299" s="89" t="s">
        <v>397</v>
      </c>
      <c r="AC299" s="89"/>
      <c r="AD299" s="59">
        <v>1</v>
      </c>
      <c r="AE299" s="59"/>
      <c r="AF299" s="105"/>
      <c r="AG299" s="105"/>
      <c r="AH299" s="105"/>
      <c r="AI299" s="105"/>
    </row>
    <row r="300" spans="1:35" x14ac:dyDescent="0.25">
      <c r="A300" s="47">
        <v>295</v>
      </c>
      <c r="B300" s="17" t="s">
        <v>35</v>
      </c>
      <c r="C300" s="57" t="s">
        <v>359</v>
      </c>
      <c r="D300" s="57" t="s">
        <v>359</v>
      </c>
      <c r="E300" s="130" t="s">
        <v>360</v>
      </c>
      <c r="F300" s="64">
        <v>910</v>
      </c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31"/>
      <c r="Y300" s="57">
        <v>39</v>
      </c>
      <c r="Z300" s="64">
        <v>50</v>
      </c>
      <c r="AA300" s="89">
        <v>46066</v>
      </c>
      <c r="AB300" s="89" t="s">
        <v>397</v>
      </c>
      <c r="AC300" s="89"/>
      <c r="AD300" s="59">
        <v>2</v>
      </c>
      <c r="AE300" s="59"/>
      <c r="AF300" s="105"/>
      <c r="AG300" s="105"/>
      <c r="AH300" s="105"/>
      <c r="AI300" s="105"/>
    </row>
    <row r="301" spans="1:35" x14ac:dyDescent="0.25">
      <c r="A301" s="47">
        <v>296</v>
      </c>
      <c r="B301" s="17" t="s">
        <v>35</v>
      </c>
      <c r="C301" s="57" t="s">
        <v>36</v>
      </c>
      <c r="D301" s="57" t="s">
        <v>36</v>
      </c>
      <c r="E301" s="130" t="s">
        <v>361</v>
      </c>
      <c r="F301" s="64">
        <v>910</v>
      </c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31"/>
      <c r="Y301" s="57">
        <v>240</v>
      </c>
      <c r="Z301" s="64">
        <v>70</v>
      </c>
      <c r="AA301" s="89">
        <v>46100</v>
      </c>
      <c r="AB301" s="89" t="s">
        <v>397</v>
      </c>
      <c r="AC301" s="89"/>
      <c r="AD301" s="59">
        <v>15</v>
      </c>
      <c r="AE301" s="59"/>
      <c r="AF301" s="105"/>
      <c r="AG301" s="105"/>
      <c r="AH301" s="105"/>
      <c r="AI301" s="105"/>
    </row>
    <row r="302" spans="1:35" x14ac:dyDescent="0.25">
      <c r="A302" s="47">
        <v>297</v>
      </c>
      <c r="B302" s="17" t="s">
        <v>35</v>
      </c>
      <c r="C302" s="57" t="s">
        <v>36</v>
      </c>
      <c r="D302" s="57" t="s">
        <v>36</v>
      </c>
      <c r="E302" s="130" t="s">
        <v>362</v>
      </c>
      <c r="F302" s="64">
        <v>910</v>
      </c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31"/>
      <c r="Y302" s="57">
        <v>16</v>
      </c>
      <c r="Z302" s="64">
        <v>70</v>
      </c>
      <c r="AA302" s="89">
        <v>46108</v>
      </c>
      <c r="AB302" s="89" t="s">
        <v>397</v>
      </c>
      <c r="AC302" s="89"/>
      <c r="AD302" s="59">
        <v>2</v>
      </c>
      <c r="AE302" s="59"/>
      <c r="AF302" s="105"/>
      <c r="AG302" s="105"/>
      <c r="AH302" s="105"/>
      <c r="AI302" s="105"/>
    </row>
    <row r="303" spans="1:35" x14ac:dyDescent="0.25">
      <c r="A303" s="47">
        <v>298</v>
      </c>
      <c r="B303" s="17" t="s">
        <v>35</v>
      </c>
      <c r="C303" s="57" t="s">
        <v>36</v>
      </c>
      <c r="D303" s="57" t="s">
        <v>36</v>
      </c>
      <c r="E303" s="130" t="s">
        <v>363</v>
      </c>
      <c r="F303" s="64">
        <v>910</v>
      </c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31"/>
      <c r="Y303" s="57">
        <v>112</v>
      </c>
      <c r="Z303" s="64">
        <v>50</v>
      </c>
      <c r="AA303" s="89">
        <v>46112</v>
      </c>
      <c r="AB303" s="89" t="s">
        <v>397</v>
      </c>
      <c r="AC303" s="89"/>
      <c r="AD303" s="59">
        <v>8</v>
      </c>
      <c r="AE303" s="59"/>
      <c r="AF303" s="105"/>
      <c r="AG303" s="105"/>
      <c r="AH303" s="105"/>
      <c r="AI303" s="105"/>
    </row>
    <row r="304" spans="1:35" x14ac:dyDescent="0.25">
      <c r="A304" s="47">
        <v>299</v>
      </c>
      <c r="B304" s="17" t="s">
        <v>35</v>
      </c>
      <c r="C304" s="57" t="s">
        <v>36</v>
      </c>
      <c r="D304" s="57" t="s">
        <v>36</v>
      </c>
      <c r="E304" s="130" t="s">
        <v>364</v>
      </c>
      <c r="F304" s="64">
        <v>910</v>
      </c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31"/>
      <c r="Y304" s="57">
        <v>34</v>
      </c>
      <c r="Z304" s="64">
        <v>85</v>
      </c>
      <c r="AA304" s="89">
        <v>46009</v>
      </c>
      <c r="AB304" s="89"/>
      <c r="AC304" s="89"/>
      <c r="AD304" s="59">
        <v>2</v>
      </c>
      <c r="AE304" s="59"/>
      <c r="AF304" s="105"/>
      <c r="AG304" s="105"/>
      <c r="AH304" s="105"/>
      <c r="AI304" s="105"/>
    </row>
    <row r="305" spans="1:35" x14ac:dyDescent="0.25">
      <c r="A305" s="47">
        <v>300</v>
      </c>
      <c r="B305" s="17" t="s">
        <v>35</v>
      </c>
      <c r="C305" s="57" t="s">
        <v>36</v>
      </c>
      <c r="D305" s="57" t="s">
        <v>36</v>
      </c>
      <c r="E305" s="130" t="s">
        <v>365</v>
      </c>
      <c r="F305" s="64">
        <v>910</v>
      </c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31"/>
      <c r="Y305" s="57">
        <v>128</v>
      </c>
      <c r="Z305" s="64">
        <v>85</v>
      </c>
      <c r="AA305" s="89">
        <v>46049</v>
      </c>
      <c r="AB305" s="89"/>
      <c r="AC305" s="89"/>
      <c r="AD305" s="59">
        <v>1</v>
      </c>
      <c r="AE305" s="59"/>
      <c r="AF305" s="105"/>
      <c r="AG305" s="105"/>
      <c r="AH305" s="105"/>
      <c r="AI305" s="105"/>
    </row>
    <row r="306" spans="1:35" x14ac:dyDescent="0.25">
      <c r="A306" s="47">
        <v>301</v>
      </c>
      <c r="B306" s="17" t="s">
        <v>35</v>
      </c>
      <c r="C306" s="57" t="s">
        <v>36</v>
      </c>
      <c r="D306" s="57" t="s">
        <v>36</v>
      </c>
      <c r="E306" s="130" t="s">
        <v>366</v>
      </c>
      <c r="F306" s="64">
        <v>910</v>
      </c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132"/>
      <c r="Y306" s="57">
        <v>46</v>
      </c>
      <c r="Z306" s="64">
        <v>85</v>
      </c>
      <c r="AA306" s="89">
        <v>46066</v>
      </c>
      <c r="AB306" s="89"/>
      <c r="AC306" s="89"/>
      <c r="AD306" s="59">
        <v>4</v>
      </c>
      <c r="AE306" s="59"/>
      <c r="AF306" s="64"/>
      <c r="AG306" s="64"/>
      <c r="AH306" s="64"/>
      <c r="AI306" s="64"/>
    </row>
    <row r="307" spans="1:35" x14ac:dyDescent="0.25">
      <c r="A307" s="47">
        <v>302</v>
      </c>
      <c r="B307" s="17" t="s">
        <v>35</v>
      </c>
      <c r="C307" s="57" t="s">
        <v>356</v>
      </c>
      <c r="D307" s="57" t="s">
        <v>367</v>
      </c>
      <c r="E307" s="130" t="s">
        <v>368</v>
      </c>
      <c r="F307" s="64">
        <v>910</v>
      </c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132"/>
      <c r="Y307" s="57">
        <v>103</v>
      </c>
      <c r="Z307" s="64">
        <v>85</v>
      </c>
      <c r="AA307" s="89">
        <v>46066</v>
      </c>
      <c r="AB307" s="89"/>
      <c r="AC307" s="89"/>
      <c r="AD307" s="59">
        <v>4</v>
      </c>
      <c r="AE307" s="59"/>
      <c r="AF307" s="64"/>
      <c r="AG307" s="64"/>
      <c r="AH307" s="64"/>
      <c r="AI307" s="64"/>
    </row>
    <row r="308" spans="1:35" x14ac:dyDescent="0.25">
      <c r="A308" s="47">
        <v>303</v>
      </c>
      <c r="B308" s="17" t="s">
        <v>35</v>
      </c>
      <c r="C308" s="57" t="s">
        <v>36</v>
      </c>
      <c r="D308" s="57" t="s">
        <v>36</v>
      </c>
      <c r="E308" s="130" t="s">
        <v>369</v>
      </c>
      <c r="F308" s="64">
        <v>910</v>
      </c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132"/>
      <c r="Y308" s="57">
        <v>6</v>
      </c>
      <c r="Z308" s="64">
        <v>95</v>
      </c>
      <c r="AA308" s="89">
        <v>45994</v>
      </c>
      <c r="AB308" s="89">
        <v>46101</v>
      </c>
      <c r="AC308" s="89"/>
      <c r="AD308" s="59"/>
      <c r="AE308" s="59">
        <v>1</v>
      </c>
      <c r="AF308" s="64"/>
      <c r="AG308" s="64"/>
      <c r="AH308" s="64"/>
      <c r="AI308" s="64"/>
    </row>
    <row r="309" spans="1:35" x14ac:dyDescent="0.25">
      <c r="A309" s="47">
        <v>304</v>
      </c>
      <c r="B309" s="17" t="s">
        <v>35</v>
      </c>
      <c r="C309" s="57" t="s">
        <v>353</v>
      </c>
      <c r="D309" s="57" t="s">
        <v>353</v>
      </c>
      <c r="E309" s="130" t="s">
        <v>370</v>
      </c>
      <c r="F309" s="64">
        <v>910</v>
      </c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132"/>
      <c r="Y309" s="57">
        <v>112</v>
      </c>
      <c r="Z309" s="64">
        <v>95</v>
      </c>
      <c r="AA309" s="89">
        <v>46021</v>
      </c>
      <c r="AB309" s="89">
        <v>46097</v>
      </c>
      <c r="AC309" s="89"/>
      <c r="AD309" s="59">
        <v>4</v>
      </c>
      <c r="AE309" s="59"/>
      <c r="AF309" s="64"/>
      <c r="AG309" s="64"/>
      <c r="AH309" s="64"/>
      <c r="AI309" s="64"/>
    </row>
    <row r="310" spans="1:35" x14ac:dyDescent="0.25">
      <c r="A310" s="47">
        <v>305</v>
      </c>
      <c r="B310" s="17" t="s">
        <v>35</v>
      </c>
      <c r="C310" s="57" t="s">
        <v>36</v>
      </c>
      <c r="D310" s="57" t="s">
        <v>36</v>
      </c>
      <c r="E310" s="130" t="s">
        <v>371</v>
      </c>
      <c r="F310" s="64">
        <v>910</v>
      </c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132"/>
      <c r="Y310" s="57">
        <v>69</v>
      </c>
      <c r="Z310" s="64">
        <v>80</v>
      </c>
      <c r="AA310" s="89">
        <v>46049</v>
      </c>
      <c r="AB310" s="89">
        <v>46097</v>
      </c>
      <c r="AC310" s="89"/>
      <c r="AD310" s="59">
        <v>3</v>
      </c>
      <c r="AE310" s="59"/>
      <c r="AF310" s="64"/>
      <c r="AG310" s="64"/>
      <c r="AH310" s="64"/>
      <c r="AI310" s="64"/>
    </row>
    <row r="311" spans="1:35" x14ac:dyDescent="0.25">
      <c r="A311" s="47">
        <v>306</v>
      </c>
      <c r="B311" s="17" t="s">
        <v>35</v>
      </c>
      <c r="C311" s="57" t="s">
        <v>36</v>
      </c>
      <c r="D311" s="57" t="s">
        <v>36</v>
      </c>
      <c r="E311" s="130" t="s">
        <v>372</v>
      </c>
      <c r="F311" s="64">
        <v>910</v>
      </c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132"/>
      <c r="Y311" s="57">
        <v>70</v>
      </c>
      <c r="Z311" s="64">
        <v>95</v>
      </c>
      <c r="AA311" s="89">
        <v>46087</v>
      </c>
      <c r="AB311" s="89">
        <v>46101</v>
      </c>
      <c r="AC311" s="89"/>
      <c r="AD311" s="59">
        <v>1</v>
      </c>
      <c r="AE311" s="59"/>
      <c r="AF311" s="64"/>
      <c r="AG311" s="64"/>
      <c r="AH311" s="64"/>
      <c r="AI311" s="64"/>
    </row>
    <row r="312" spans="1:35" x14ac:dyDescent="0.25">
      <c r="A312" s="47">
        <v>307</v>
      </c>
      <c r="B312" s="17" t="s">
        <v>35</v>
      </c>
      <c r="C312" s="57" t="s">
        <v>36</v>
      </c>
      <c r="D312" s="57" t="s">
        <v>36</v>
      </c>
      <c r="E312" s="130" t="s">
        <v>373</v>
      </c>
      <c r="F312" s="64">
        <v>910</v>
      </c>
      <c r="G312" s="64"/>
      <c r="H312" s="64"/>
      <c r="I312" s="64"/>
      <c r="J312" s="64"/>
      <c r="K312" s="64"/>
      <c r="L312" s="64"/>
      <c r="M312" s="49">
        <v>76</v>
      </c>
      <c r="N312" s="49">
        <v>1192</v>
      </c>
      <c r="O312" s="49">
        <v>98</v>
      </c>
      <c r="P312" s="58">
        <v>45177</v>
      </c>
      <c r="Q312" s="64"/>
      <c r="R312" s="64"/>
      <c r="S312" s="64"/>
      <c r="T312" s="64"/>
      <c r="U312" s="64"/>
      <c r="V312" s="64"/>
      <c r="W312" s="64"/>
      <c r="X312" s="132"/>
      <c r="Y312" s="57"/>
      <c r="Z312" s="64"/>
      <c r="AA312" s="89">
        <v>45177</v>
      </c>
      <c r="AB312" s="89">
        <v>46107</v>
      </c>
      <c r="AC312" s="89"/>
      <c r="AD312" s="59"/>
      <c r="AE312" s="59"/>
      <c r="AF312" s="64">
        <v>1</v>
      </c>
      <c r="AG312" s="64"/>
      <c r="AH312" s="64"/>
      <c r="AI312" s="64"/>
    </row>
    <row r="313" spans="1:35" x14ac:dyDescent="0.25">
      <c r="A313" s="47">
        <v>308</v>
      </c>
      <c r="B313" s="17" t="s">
        <v>35</v>
      </c>
      <c r="C313" s="57" t="s">
        <v>356</v>
      </c>
      <c r="D313" s="57" t="s">
        <v>374</v>
      </c>
      <c r="E313" s="130" t="s">
        <v>375</v>
      </c>
      <c r="F313" s="64">
        <v>910</v>
      </c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33"/>
      <c r="Y313" s="57">
        <v>314</v>
      </c>
      <c r="Z313" s="64">
        <v>98</v>
      </c>
      <c r="AA313" s="89">
        <v>45840</v>
      </c>
      <c r="AB313" s="89">
        <v>46080</v>
      </c>
      <c r="AC313" s="89"/>
      <c r="AD313" s="59">
        <v>11</v>
      </c>
      <c r="AE313" s="59"/>
      <c r="AF313" s="108"/>
      <c r="AG313" s="108"/>
      <c r="AH313" s="108"/>
      <c r="AI313" s="108"/>
    </row>
    <row r="314" spans="1:35" x14ac:dyDescent="0.25">
      <c r="A314" s="47">
        <v>309</v>
      </c>
      <c r="B314" s="17" t="s">
        <v>35</v>
      </c>
      <c r="C314" s="57" t="s">
        <v>36</v>
      </c>
      <c r="D314" s="57" t="s">
        <v>36</v>
      </c>
      <c r="E314" s="130" t="s">
        <v>376</v>
      </c>
      <c r="F314" s="64">
        <v>910</v>
      </c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33"/>
      <c r="Y314" s="57">
        <v>2145</v>
      </c>
      <c r="Z314" s="64">
        <v>98</v>
      </c>
      <c r="AA314" s="89">
        <v>45856</v>
      </c>
      <c r="AB314" s="89">
        <v>46091</v>
      </c>
      <c r="AC314" s="89"/>
      <c r="AD314" s="59">
        <v>145</v>
      </c>
      <c r="AE314" s="59"/>
      <c r="AF314" s="108"/>
      <c r="AG314" s="108"/>
      <c r="AH314" s="108"/>
      <c r="AI314" s="108"/>
    </row>
    <row r="315" spans="1:35" x14ac:dyDescent="0.25">
      <c r="A315" s="47">
        <v>310</v>
      </c>
      <c r="B315" s="17" t="s">
        <v>35</v>
      </c>
      <c r="C315" s="57" t="s">
        <v>36</v>
      </c>
      <c r="D315" s="57" t="s">
        <v>36</v>
      </c>
      <c r="E315" s="130" t="s">
        <v>377</v>
      </c>
      <c r="F315" s="64">
        <v>910</v>
      </c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33"/>
      <c r="Y315" s="57">
        <v>620</v>
      </c>
      <c r="Z315" s="64">
        <v>98</v>
      </c>
      <c r="AA315" s="89">
        <v>45911</v>
      </c>
      <c r="AB315" s="89">
        <v>46043</v>
      </c>
      <c r="AC315" s="89"/>
      <c r="AD315" s="59"/>
      <c r="AE315" s="59">
        <v>6</v>
      </c>
      <c r="AF315" s="108"/>
      <c r="AG315" s="108"/>
      <c r="AH315" s="108"/>
      <c r="AI315" s="108"/>
    </row>
    <row r="316" spans="1:35" x14ac:dyDescent="0.25">
      <c r="A316" s="47">
        <v>311</v>
      </c>
      <c r="B316" s="17" t="s">
        <v>35</v>
      </c>
      <c r="C316" s="57" t="s">
        <v>378</v>
      </c>
      <c r="D316" s="57" t="s">
        <v>379</v>
      </c>
      <c r="E316" s="130" t="s">
        <v>380</v>
      </c>
      <c r="F316" s="64">
        <v>910</v>
      </c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33"/>
      <c r="Y316" s="57">
        <v>54</v>
      </c>
      <c r="Z316" s="64">
        <v>98</v>
      </c>
      <c r="AA316" s="89">
        <v>45911</v>
      </c>
      <c r="AB316" s="89">
        <v>46014</v>
      </c>
      <c r="AC316" s="89"/>
      <c r="AD316" s="59">
        <v>1</v>
      </c>
      <c r="AE316" s="59"/>
      <c r="AF316" s="108"/>
      <c r="AG316" s="108"/>
      <c r="AH316" s="108"/>
      <c r="AI316" s="108"/>
    </row>
    <row r="317" spans="1:35" x14ac:dyDescent="0.25">
      <c r="A317" s="47">
        <v>312</v>
      </c>
      <c r="B317" s="17" t="s">
        <v>35</v>
      </c>
      <c r="C317" s="57" t="s">
        <v>36</v>
      </c>
      <c r="D317" s="57" t="s">
        <v>36</v>
      </c>
      <c r="E317" s="130" t="s">
        <v>381</v>
      </c>
      <c r="F317" s="64">
        <v>910</v>
      </c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33"/>
      <c r="Y317" s="57">
        <v>20</v>
      </c>
      <c r="Z317" s="64">
        <v>98</v>
      </c>
      <c r="AA317" s="89">
        <v>46064</v>
      </c>
      <c r="AB317" s="89">
        <v>46100</v>
      </c>
      <c r="AC317" s="89"/>
      <c r="AD317" s="59">
        <v>1</v>
      </c>
      <c r="AE317" s="59"/>
      <c r="AF317" s="108"/>
      <c r="AG317" s="108"/>
      <c r="AH317" s="108"/>
      <c r="AI317" s="108"/>
    </row>
    <row r="318" spans="1:35" x14ac:dyDescent="0.25">
      <c r="A318" s="47">
        <v>313</v>
      </c>
      <c r="B318" s="17" t="s">
        <v>35</v>
      </c>
      <c r="C318" s="57" t="s">
        <v>36</v>
      </c>
      <c r="D318" s="57" t="s">
        <v>36</v>
      </c>
      <c r="E318" s="130" t="s">
        <v>382</v>
      </c>
      <c r="F318" s="64">
        <v>910</v>
      </c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33"/>
      <c r="Y318" s="57">
        <v>35</v>
      </c>
      <c r="Z318" s="64">
        <v>98</v>
      </c>
      <c r="AA318" s="89">
        <v>46064</v>
      </c>
      <c r="AB318" s="89">
        <v>46084</v>
      </c>
      <c r="AC318" s="89"/>
      <c r="AD318" s="59">
        <v>1</v>
      </c>
      <c r="AE318" s="59"/>
      <c r="AF318" s="108"/>
      <c r="AG318" s="108"/>
      <c r="AH318" s="108"/>
      <c r="AI318" s="108"/>
    </row>
    <row r="319" spans="1:35" x14ac:dyDescent="0.25">
      <c r="A319" s="47">
        <v>314</v>
      </c>
      <c r="B319" s="17" t="s">
        <v>35</v>
      </c>
      <c r="C319" s="57" t="s">
        <v>36</v>
      </c>
      <c r="D319" s="57" t="s">
        <v>36</v>
      </c>
      <c r="E319" s="130" t="s">
        <v>383</v>
      </c>
      <c r="F319" s="64">
        <v>910</v>
      </c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33"/>
      <c r="Y319" s="57">
        <v>22</v>
      </c>
      <c r="Z319" s="64">
        <v>98</v>
      </c>
      <c r="AA319" s="89">
        <v>46064</v>
      </c>
      <c r="AB319" s="89">
        <v>46091</v>
      </c>
      <c r="AC319" s="89"/>
      <c r="AD319" s="59">
        <v>3</v>
      </c>
      <c r="AE319" s="59"/>
      <c r="AF319" s="108"/>
      <c r="AG319" s="108"/>
      <c r="AH319" s="108"/>
      <c r="AI319" s="108"/>
    </row>
    <row r="320" spans="1:35" x14ac:dyDescent="0.25">
      <c r="A320" s="47">
        <v>315</v>
      </c>
      <c r="B320" s="17" t="s">
        <v>35</v>
      </c>
      <c r="C320" s="57" t="s">
        <v>36</v>
      </c>
      <c r="D320" s="57" t="s">
        <v>36</v>
      </c>
      <c r="E320" s="130" t="s">
        <v>384</v>
      </c>
      <c r="F320" s="64">
        <v>910</v>
      </c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132"/>
      <c r="Y320" s="57">
        <v>35</v>
      </c>
      <c r="Z320" s="64">
        <v>98</v>
      </c>
      <c r="AA320" s="89">
        <v>46087</v>
      </c>
      <c r="AB320" s="89">
        <v>46111</v>
      </c>
      <c r="AC320" s="89"/>
      <c r="AD320" s="59">
        <v>1</v>
      </c>
      <c r="AE320" s="59"/>
      <c r="AF320" s="64"/>
      <c r="AG320" s="64"/>
      <c r="AH320" s="64"/>
      <c r="AI320" s="64"/>
    </row>
    <row r="321" spans="1:35" x14ac:dyDescent="0.25">
      <c r="A321" s="47">
        <v>316</v>
      </c>
      <c r="B321" s="17" t="s">
        <v>35</v>
      </c>
      <c r="C321" s="57" t="s">
        <v>359</v>
      </c>
      <c r="D321" s="57" t="s">
        <v>359</v>
      </c>
      <c r="E321" s="130" t="s">
        <v>385</v>
      </c>
      <c r="F321" s="64">
        <v>910</v>
      </c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132"/>
      <c r="Y321" s="57">
        <v>2040</v>
      </c>
      <c r="Z321" s="64">
        <v>100</v>
      </c>
      <c r="AA321" s="89">
        <v>45608</v>
      </c>
      <c r="AB321" s="89">
        <v>46093</v>
      </c>
      <c r="AC321" s="89">
        <v>46106</v>
      </c>
      <c r="AD321" s="59"/>
      <c r="AE321" s="59">
        <v>1</v>
      </c>
      <c r="AF321" s="64"/>
      <c r="AG321" s="64"/>
      <c r="AH321" s="64"/>
      <c r="AI321" s="64"/>
    </row>
    <row r="322" spans="1:35" x14ac:dyDescent="0.25">
      <c r="A322" s="47">
        <v>317</v>
      </c>
      <c r="B322" s="17" t="s">
        <v>35</v>
      </c>
      <c r="C322" s="57" t="s">
        <v>36</v>
      </c>
      <c r="D322" s="57" t="s">
        <v>36</v>
      </c>
      <c r="E322" s="130" t="s">
        <v>386</v>
      </c>
      <c r="F322" s="64">
        <v>910</v>
      </c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132"/>
      <c r="Y322" s="57">
        <v>8</v>
      </c>
      <c r="Z322" s="64">
        <v>100</v>
      </c>
      <c r="AA322" s="89">
        <v>45952</v>
      </c>
      <c r="AB322" s="89">
        <v>46043</v>
      </c>
      <c r="AC322" s="89">
        <v>46107</v>
      </c>
      <c r="AD322" s="59">
        <v>1</v>
      </c>
      <c r="AE322" s="59"/>
      <c r="AF322" s="64"/>
      <c r="AG322" s="64"/>
      <c r="AH322" s="64"/>
      <c r="AI322" s="64"/>
    </row>
    <row r="323" spans="1:35" x14ac:dyDescent="0.25">
      <c r="A323" s="47">
        <v>318</v>
      </c>
      <c r="B323" s="17" t="s">
        <v>35</v>
      </c>
      <c r="C323" s="57" t="s">
        <v>36</v>
      </c>
      <c r="D323" s="57" t="s">
        <v>36</v>
      </c>
      <c r="E323" s="130" t="s">
        <v>387</v>
      </c>
      <c r="F323" s="64">
        <v>910</v>
      </c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132"/>
      <c r="Y323" s="57">
        <v>86</v>
      </c>
      <c r="Z323" s="64">
        <v>100</v>
      </c>
      <c r="AA323" s="89">
        <v>45980</v>
      </c>
      <c r="AB323" s="89">
        <v>46091</v>
      </c>
      <c r="AC323" s="89">
        <v>46108</v>
      </c>
      <c r="AD323" s="59">
        <v>3</v>
      </c>
      <c r="AE323" s="59"/>
      <c r="AF323" s="64"/>
      <c r="AG323" s="64"/>
      <c r="AH323" s="64"/>
      <c r="AI323" s="64"/>
    </row>
    <row r="324" spans="1:35" x14ac:dyDescent="0.25">
      <c r="A324" s="47">
        <v>319</v>
      </c>
      <c r="B324" s="17" t="s">
        <v>35</v>
      </c>
      <c r="C324" s="57" t="s">
        <v>359</v>
      </c>
      <c r="D324" s="57" t="s">
        <v>359</v>
      </c>
      <c r="E324" s="130" t="s">
        <v>388</v>
      </c>
      <c r="F324" s="64">
        <v>910</v>
      </c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132"/>
      <c r="Y324" s="57">
        <v>188</v>
      </c>
      <c r="Z324" s="64">
        <v>100</v>
      </c>
      <c r="AA324" s="89">
        <v>45972</v>
      </c>
      <c r="AB324" s="89">
        <v>46041</v>
      </c>
      <c r="AC324" s="89">
        <v>46086</v>
      </c>
      <c r="AD324" s="59">
        <v>1</v>
      </c>
      <c r="AE324" s="59"/>
      <c r="AF324" s="64"/>
      <c r="AG324" s="64"/>
      <c r="AH324" s="64"/>
      <c r="AI324" s="64"/>
    </row>
    <row r="325" spans="1:35" x14ac:dyDescent="0.25">
      <c r="A325" s="47">
        <v>320</v>
      </c>
      <c r="B325" s="17" t="s">
        <v>35</v>
      </c>
      <c r="C325" s="57" t="s">
        <v>359</v>
      </c>
      <c r="D325" s="57" t="s">
        <v>359</v>
      </c>
      <c r="E325" s="130" t="s">
        <v>389</v>
      </c>
      <c r="F325" s="64">
        <v>910</v>
      </c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132"/>
      <c r="Y325" s="57">
        <v>28</v>
      </c>
      <c r="Z325" s="64">
        <v>100</v>
      </c>
      <c r="AA325" s="89">
        <v>45972</v>
      </c>
      <c r="AB325" s="89">
        <v>46041</v>
      </c>
      <c r="AC325" s="89">
        <v>46085</v>
      </c>
      <c r="AD325" s="59">
        <v>1</v>
      </c>
      <c r="AE325" s="59"/>
      <c r="AF325" s="64"/>
      <c r="AG325" s="64"/>
      <c r="AH325" s="64"/>
      <c r="AI325" s="64"/>
    </row>
    <row r="326" spans="1:35" x14ac:dyDescent="0.25">
      <c r="A326" s="47">
        <v>321</v>
      </c>
      <c r="B326" s="17" t="s">
        <v>35</v>
      </c>
      <c r="C326" s="57" t="s">
        <v>378</v>
      </c>
      <c r="D326" s="57" t="s">
        <v>379</v>
      </c>
      <c r="E326" s="130" t="s">
        <v>390</v>
      </c>
      <c r="F326" s="64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33"/>
      <c r="Y326" s="57">
        <v>64</v>
      </c>
      <c r="Z326" s="64">
        <v>100</v>
      </c>
      <c r="AA326" s="89">
        <v>45972</v>
      </c>
      <c r="AB326" s="89">
        <v>46036</v>
      </c>
      <c r="AC326" s="89">
        <v>46108</v>
      </c>
      <c r="AD326" s="59">
        <v>6</v>
      </c>
      <c r="AE326" s="59"/>
      <c r="AF326" s="67"/>
      <c r="AG326" s="67"/>
      <c r="AH326" s="67"/>
      <c r="AI326" s="68"/>
    </row>
    <row r="327" spans="1:35" x14ac:dyDescent="0.25">
      <c r="A327" s="47">
        <v>322</v>
      </c>
      <c r="B327" s="17" t="s">
        <v>35</v>
      </c>
      <c r="C327" s="57" t="s">
        <v>359</v>
      </c>
      <c r="D327" s="57" t="s">
        <v>359</v>
      </c>
      <c r="E327" s="130" t="s">
        <v>391</v>
      </c>
      <c r="F327" s="64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33"/>
      <c r="Y327" s="57">
        <v>84</v>
      </c>
      <c r="Z327" s="64">
        <v>100</v>
      </c>
      <c r="AA327" s="89">
        <v>45986</v>
      </c>
      <c r="AB327" s="89">
        <v>46041</v>
      </c>
      <c r="AC327" s="89">
        <v>46094</v>
      </c>
      <c r="AD327" s="59">
        <v>1</v>
      </c>
      <c r="AE327" s="59"/>
      <c r="AF327" s="67"/>
      <c r="AG327" s="67"/>
      <c r="AH327" s="67"/>
      <c r="AI327" s="68"/>
    </row>
    <row r="328" spans="1:35" x14ac:dyDescent="0.25">
      <c r="A328" s="47">
        <v>323</v>
      </c>
      <c r="B328" s="17" t="s">
        <v>35</v>
      </c>
      <c r="C328" s="57" t="s">
        <v>36</v>
      </c>
      <c r="D328" s="57" t="s">
        <v>36</v>
      </c>
      <c r="E328" s="130" t="s">
        <v>392</v>
      </c>
      <c r="F328" s="64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33"/>
      <c r="Y328" s="57">
        <v>255</v>
      </c>
      <c r="Z328" s="64">
        <v>100</v>
      </c>
      <c r="AA328" s="89">
        <v>46017</v>
      </c>
      <c r="AB328" s="89">
        <v>46065</v>
      </c>
      <c r="AC328" s="89">
        <v>46107</v>
      </c>
      <c r="AD328" s="59">
        <v>16</v>
      </c>
      <c r="AE328" s="59"/>
      <c r="AF328" s="67"/>
      <c r="AG328" s="67"/>
      <c r="AH328" s="67"/>
      <c r="AI328" s="68"/>
    </row>
    <row r="329" spans="1:35" x14ac:dyDescent="0.25">
      <c r="A329" s="47">
        <v>324</v>
      </c>
      <c r="B329" s="17" t="s">
        <v>35</v>
      </c>
      <c r="C329" s="57" t="s">
        <v>36</v>
      </c>
      <c r="D329" s="57" t="s">
        <v>36</v>
      </c>
      <c r="E329" s="130" t="s">
        <v>393</v>
      </c>
      <c r="F329" s="64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33"/>
      <c r="Y329" s="57">
        <v>21</v>
      </c>
      <c r="Z329" s="64">
        <v>100</v>
      </c>
      <c r="AA329" s="89">
        <v>46049</v>
      </c>
      <c r="AB329" s="89">
        <v>46076</v>
      </c>
      <c r="AC329" s="89">
        <v>46099</v>
      </c>
      <c r="AD329" s="59">
        <v>2</v>
      </c>
      <c r="AE329" s="59"/>
      <c r="AF329" s="67"/>
      <c r="AG329" s="67"/>
      <c r="AH329" s="67"/>
      <c r="AI329" s="68"/>
    </row>
    <row r="330" spans="1:35" x14ac:dyDescent="0.25">
      <c r="A330" s="47">
        <v>325</v>
      </c>
      <c r="B330" s="17" t="s">
        <v>35</v>
      </c>
      <c r="C330" s="57" t="s">
        <v>36</v>
      </c>
      <c r="D330" s="57" t="s">
        <v>36</v>
      </c>
      <c r="E330" s="130" t="s">
        <v>394</v>
      </c>
      <c r="F330" s="64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33"/>
      <c r="Y330" s="57">
        <v>13</v>
      </c>
      <c r="Z330" s="64">
        <v>100</v>
      </c>
      <c r="AA330" s="89">
        <v>46049</v>
      </c>
      <c r="AB330" s="89">
        <v>46080</v>
      </c>
      <c r="AC330" s="89">
        <v>46101</v>
      </c>
      <c r="AD330" s="59">
        <v>1</v>
      </c>
      <c r="AE330" s="59"/>
      <c r="AF330" s="67"/>
      <c r="AG330" s="67"/>
      <c r="AH330" s="67"/>
      <c r="AI330" s="68"/>
    </row>
    <row r="331" spans="1:35" x14ac:dyDescent="0.25">
      <c r="A331" s="47">
        <v>326</v>
      </c>
      <c r="B331" s="17" t="s">
        <v>35</v>
      </c>
      <c r="C331" s="57" t="s">
        <v>378</v>
      </c>
      <c r="D331" s="57" t="s">
        <v>379</v>
      </c>
      <c r="E331" s="130" t="s">
        <v>395</v>
      </c>
      <c r="F331" s="64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33"/>
      <c r="Y331" s="57">
        <v>35</v>
      </c>
      <c r="Z331" s="64">
        <v>100</v>
      </c>
      <c r="AA331" s="89">
        <v>46049</v>
      </c>
      <c r="AB331" s="89">
        <v>46066</v>
      </c>
      <c r="AC331" s="89">
        <v>46099</v>
      </c>
      <c r="AD331" s="59">
        <v>3</v>
      </c>
      <c r="AE331" s="59"/>
      <c r="AF331" s="67"/>
      <c r="AG331" s="67"/>
      <c r="AH331" s="67"/>
      <c r="AI331" s="68"/>
    </row>
    <row r="332" spans="1:35" x14ac:dyDescent="0.25">
      <c r="A332" s="47">
        <v>327</v>
      </c>
      <c r="B332" s="17" t="s">
        <v>35</v>
      </c>
      <c r="C332" s="57" t="s">
        <v>36</v>
      </c>
      <c r="D332" s="57" t="s">
        <v>36</v>
      </c>
      <c r="E332" s="130" t="s">
        <v>396</v>
      </c>
      <c r="F332" s="64">
        <v>910</v>
      </c>
      <c r="G332" s="95"/>
      <c r="H332" s="67"/>
      <c r="I332" s="68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134"/>
      <c r="Y332" s="57">
        <v>52</v>
      </c>
      <c r="Z332" s="64">
        <v>100</v>
      </c>
      <c r="AA332" s="89">
        <v>46064</v>
      </c>
      <c r="AB332" s="89">
        <v>46090</v>
      </c>
      <c r="AC332" s="89">
        <v>46106</v>
      </c>
      <c r="AD332" s="59">
        <v>2</v>
      </c>
      <c r="AE332" s="59"/>
      <c r="AF332" s="74"/>
      <c r="AG332" s="74"/>
      <c r="AH332" s="74"/>
      <c r="AI332" s="74"/>
    </row>
    <row r="333" spans="1:35" x14ac:dyDescent="0.25">
      <c r="A333" s="47">
        <v>328</v>
      </c>
      <c r="B333" s="17" t="s">
        <v>35</v>
      </c>
      <c r="C333" s="135" t="s">
        <v>398</v>
      </c>
      <c r="D333" s="135" t="s">
        <v>399</v>
      </c>
      <c r="E333" s="130" t="s">
        <v>400</v>
      </c>
      <c r="F333" s="64">
        <v>910</v>
      </c>
      <c r="G333" s="95"/>
      <c r="H333" s="67"/>
      <c r="I333" s="68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134"/>
      <c r="Y333" s="140">
        <v>252</v>
      </c>
      <c r="Z333" s="64">
        <v>90</v>
      </c>
      <c r="AA333" s="89">
        <v>46014</v>
      </c>
      <c r="AB333" s="89"/>
      <c r="AC333" s="89"/>
      <c r="AD333" s="141">
        <v>1</v>
      </c>
      <c r="AE333" s="74"/>
      <c r="AF333" s="74"/>
      <c r="AG333" s="74"/>
      <c r="AH333" s="74"/>
      <c r="AI333" s="74"/>
    </row>
    <row r="334" spans="1:35" x14ac:dyDescent="0.25">
      <c r="A334" s="47">
        <v>329</v>
      </c>
      <c r="B334" s="17" t="s">
        <v>35</v>
      </c>
      <c r="C334" s="135" t="s">
        <v>401</v>
      </c>
      <c r="D334" s="135" t="s">
        <v>401</v>
      </c>
      <c r="E334" s="130" t="s">
        <v>402</v>
      </c>
      <c r="F334" s="64">
        <v>910</v>
      </c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138"/>
      <c r="Y334" s="140">
        <v>315</v>
      </c>
      <c r="Z334" s="64">
        <v>80</v>
      </c>
      <c r="AA334" s="89">
        <v>45994</v>
      </c>
      <c r="AB334" s="89"/>
      <c r="AC334" s="89"/>
      <c r="AD334" s="141">
        <v>26</v>
      </c>
      <c r="AE334" s="74"/>
      <c r="AF334" s="74"/>
      <c r="AG334" s="74"/>
      <c r="AH334" s="74"/>
      <c r="AI334" s="74"/>
    </row>
    <row r="335" spans="1:35" x14ac:dyDescent="0.25">
      <c r="A335" s="47">
        <v>331</v>
      </c>
      <c r="B335" s="17" t="s">
        <v>35</v>
      </c>
      <c r="C335" s="135" t="s">
        <v>405</v>
      </c>
      <c r="D335" s="136" t="s">
        <v>406</v>
      </c>
      <c r="E335" s="137" t="s">
        <v>407</v>
      </c>
      <c r="F335" s="64">
        <v>910</v>
      </c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138"/>
      <c r="Y335" s="140">
        <v>30</v>
      </c>
      <c r="Z335" s="64">
        <v>90</v>
      </c>
      <c r="AA335" s="89">
        <v>46052</v>
      </c>
      <c r="AB335" s="89"/>
      <c r="AC335" s="89"/>
      <c r="AD335" s="141">
        <v>1</v>
      </c>
      <c r="AE335" s="74"/>
      <c r="AF335" s="74"/>
      <c r="AG335" s="74"/>
      <c r="AH335" s="74"/>
      <c r="AI335" s="74"/>
    </row>
    <row r="336" spans="1:35" x14ac:dyDescent="0.25">
      <c r="A336" s="47">
        <v>332</v>
      </c>
      <c r="B336" s="17" t="s">
        <v>35</v>
      </c>
      <c r="C336" s="135" t="s">
        <v>398</v>
      </c>
      <c r="D336" s="135" t="s">
        <v>398</v>
      </c>
      <c r="E336" s="137" t="s">
        <v>408</v>
      </c>
      <c r="F336" s="64">
        <v>910</v>
      </c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138"/>
      <c r="Y336" s="140">
        <v>30</v>
      </c>
      <c r="Z336" s="64">
        <v>100</v>
      </c>
      <c r="AA336" s="89">
        <v>46049</v>
      </c>
      <c r="AB336" s="89">
        <v>46093</v>
      </c>
      <c r="AC336" s="89">
        <v>46111</v>
      </c>
      <c r="AD336" s="141">
        <v>1</v>
      </c>
      <c r="AE336" s="74"/>
      <c r="AF336" s="74"/>
      <c r="AG336" s="74"/>
      <c r="AH336" s="74"/>
      <c r="AI336" s="74"/>
    </row>
    <row r="337" spans="1:35" x14ac:dyDescent="0.25">
      <c r="A337" s="47">
        <v>333</v>
      </c>
      <c r="B337" s="17" t="s">
        <v>35</v>
      </c>
      <c r="C337" s="135" t="s">
        <v>403</v>
      </c>
      <c r="D337" s="135" t="s">
        <v>404</v>
      </c>
      <c r="E337" s="130" t="s">
        <v>409</v>
      </c>
      <c r="F337" s="64">
        <v>910</v>
      </c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138"/>
      <c r="Y337" s="140">
        <v>75</v>
      </c>
      <c r="Z337" s="64">
        <v>90</v>
      </c>
      <c r="AA337" s="89">
        <v>46051</v>
      </c>
      <c r="AB337" s="89"/>
      <c r="AC337" s="89"/>
      <c r="AD337" s="141">
        <v>1</v>
      </c>
      <c r="AE337" s="74"/>
      <c r="AF337" s="74"/>
      <c r="AG337" s="74"/>
      <c r="AH337" s="74"/>
      <c r="AI337" s="74"/>
    </row>
    <row r="338" spans="1:35" x14ac:dyDescent="0.25">
      <c r="A338" s="47">
        <v>334</v>
      </c>
      <c r="B338" s="17" t="s">
        <v>35</v>
      </c>
      <c r="C338" s="135" t="s">
        <v>405</v>
      </c>
      <c r="D338" s="135" t="s">
        <v>405</v>
      </c>
      <c r="E338" s="130" t="s">
        <v>410</v>
      </c>
      <c r="F338" s="64">
        <v>910</v>
      </c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138"/>
      <c r="Y338" s="140">
        <v>75</v>
      </c>
      <c r="Z338" s="64">
        <v>90</v>
      </c>
      <c r="AA338" s="89">
        <v>46063</v>
      </c>
      <c r="AB338" s="89"/>
      <c r="AC338" s="89"/>
      <c r="AD338" s="141">
        <v>2</v>
      </c>
      <c r="AE338" s="74"/>
      <c r="AF338" s="74"/>
      <c r="AG338" s="74"/>
      <c r="AH338" s="74"/>
      <c r="AI338" s="74"/>
    </row>
    <row r="339" spans="1:35" x14ac:dyDescent="0.25">
      <c r="A339" s="47">
        <v>335</v>
      </c>
      <c r="B339" s="17" t="s">
        <v>35</v>
      </c>
      <c r="C339" s="135" t="s">
        <v>401</v>
      </c>
      <c r="D339" s="135" t="s">
        <v>411</v>
      </c>
      <c r="E339" s="130" t="s">
        <v>412</v>
      </c>
      <c r="F339" s="64">
        <v>910</v>
      </c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138"/>
      <c r="Y339" s="140">
        <v>10</v>
      </c>
      <c r="Z339" s="64">
        <v>100</v>
      </c>
      <c r="AA339" s="89">
        <v>46056</v>
      </c>
      <c r="AB339" s="89">
        <v>46077</v>
      </c>
      <c r="AC339" s="89">
        <v>46085</v>
      </c>
      <c r="AD339" s="141">
        <v>1</v>
      </c>
      <c r="AE339" s="74"/>
      <c r="AF339" s="74"/>
      <c r="AG339" s="74"/>
      <c r="AH339" s="74"/>
      <c r="AI339" s="74"/>
    </row>
    <row r="340" spans="1:35" x14ac:dyDescent="0.25">
      <c r="A340" s="47">
        <v>336</v>
      </c>
      <c r="B340" s="17" t="s">
        <v>35</v>
      </c>
      <c r="C340" s="135" t="s">
        <v>403</v>
      </c>
      <c r="D340" s="135" t="s">
        <v>413</v>
      </c>
      <c r="E340" s="130" t="s">
        <v>414</v>
      </c>
      <c r="F340" s="64">
        <v>910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138"/>
      <c r="Y340" s="140">
        <v>330</v>
      </c>
      <c r="Z340" s="64">
        <v>70</v>
      </c>
      <c r="AA340" s="89">
        <v>46036</v>
      </c>
      <c r="AB340" s="89"/>
      <c r="AC340" s="89"/>
      <c r="AD340" s="141">
        <v>8</v>
      </c>
      <c r="AE340" s="74"/>
      <c r="AF340" s="74"/>
      <c r="AG340" s="74"/>
      <c r="AH340" s="74"/>
      <c r="AI340" s="74"/>
    </row>
    <row r="341" spans="1:35" x14ac:dyDescent="0.25">
      <c r="A341" s="47">
        <v>337</v>
      </c>
      <c r="B341" s="17" t="s">
        <v>35</v>
      </c>
      <c r="C341" s="135" t="s">
        <v>405</v>
      </c>
      <c r="D341" s="135" t="s">
        <v>405</v>
      </c>
      <c r="E341" s="130" t="s">
        <v>415</v>
      </c>
      <c r="F341" s="64">
        <v>910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138"/>
      <c r="Y341" s="140">
        <v>300</v>
      </c>
      <c r="Z341" s="64">
        <v>40</v>
      </c>
      <c r="AA341" s="89">
        <v>46091</v>
      </c>
      <c r="AB341" s="89"/>
      <c r="AC341" s="89"/>
      <c r="AD341" s="141">
        <v>11</v>
      </c>
      <c r="AE341" s="74"/>
      <c r="AF341" s="74"/>
      <c r="AG341" s="74"/>
      <c r="AH341" s="74"/>
      <c r="AI341" s="74"/>
    </row>
    <row r="342" spans="1:35" x14ac:dyDescent="0.25">
      <c r="A342" s="47">
        <v>338</v>
      </c>
      <c r="B342" s="17" t="s">
        <v>35</v>
      </c>
      <c r="C342" s="135" t="s">
        <v>405</v>
      </c>
      <c r="D342" s="135" t="s">
        <v>416</v>
      </c>
      <c r="E342" s="130" t="s">
        <v>417</v>
      </c>
      <c r="F342" s="64">
        <v>910</v>
      </c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138"/>
      <c r="Y342" s="140">
        <v>52</v>
      </c>
      <c r="Z342" s="64">
        <v>90</v>
      </c>
      <c r="AA342" s="89">
        <v>46093</v>
      </c>
      <c r="AB342" s="89"/>
      <c r="AC342" s="89"/>
      <c r="AD342" s="141">
        <v>1</v>
      </c>
      <c r="AE342" s="74"/>
      <c r="AF342" s="74"/>
      <c r="AG342" s="74"/>
      <c r="AH342" s="74"/>
      <c r="AI342" s="74"/>
    </row>
    <row r="343" spans="1:35" x14ac:dyDescent="0.25">
      <c r="A343" s="47">
        <v>339</v>
      </c>
      <c r="B343" s="17" t="s">
        <v>35</v>
      </c>
      <c r="C343" s="135" t="s">
        <v>401</v>
      </c>
      <c r="D343" s="135" t="s">
        <v>411</v>
      </c>
      <c r="E343" s="130" t="s">
        <v>418</v>
      </c>
      <c r="F343" s="64">
        <v>910</v>
      </c>
      <c r="G343" s="49"/>
      <c r="H343" s="49"/>
      <c r="I343" s="49"/>
      <c r="J343" s="49"/>
      <c r="K343" s="104"/>
      <c r="L343" s="104"/>
      <c r="M343" s="49"/>
      <c r="N343" s="49"/>
      <c r="O343" s="49"/>
      <c r="P343" s="58"/>
      <c r="Q343" s="104"/>
      <c r="R343" s="104"/>
      <c r="S343" s="49"/>
      <c r="T343" s="49"/>
      <c r="U343" s="49"/>
      <c r="V343" s="104"/>
      <c r="W343" s="104"/>
      <c r="X343" s="139"/>
      <c r="Y343" s="140">
        <v>12</v>
      </c>
      <c r="Z343" s="64">
        <v>60</v>
      </c>
      <c r="AA343" s="89">
        <v>46099</v>
      </c>
      <c r="AB343" s="89"/>
      <c r="AC343" s="89"/>
      <c r="AD343" s="141">
        <v>1</v>
      </c>
      <c r="AE343" s="74"/>
      <c r="AF343" s="74"/>
      <c r="AG343" s="74"/>
      <c r="AH343" s="74"/>
      <c r="AI343" s="74"/>
    </row>
    <row r="344" spans="1:35" x14ac:dyDescent="0.25">
      <c r="A344" s="47">
        <v>340</v>
      </c>
      <c r="B344" s="17" t="s">
        <v>35</v>
      </c>
      <c r="C344" s="135" t="s">
        <v>398</v>
      </c>
      <c r="D344" s="135" t="s">
        <v>399</v>
      </c>
      <c r="E344" s="130" t="s">
        <v>419</v>
      </c>
      <c r="F344" s="64">
        <v>910</v>
      </c>
      <c r="G344" s="49"/>
      <c r="H344" s="49"/>
      <c r="I344" s="49"/>
      <c r="J344" s="49"/>
      <c r="K344" s="49"/>
      <c r="L344" s="49"/>
      <c r="M344" s="49"/>
      <c r="N344" s="49"/>
      <c r="O344" s="96"/>
      <c r="P344" s="58"/>
      <c r="Q344" s="49"/>
      <c r="R344" s="49"/>
      <c r="S344" s="49"/>
      <c r="T344" s="49"/>
      <c r="U344" s="49"/>
      <c r="V344" s="49"/>
      <c r="W344" s="49"/>
      <c r="X344" s="138"/>
      <c r="Y344" s="140">
        <v>195</v>
      </c>
      <c r="Z344" s="64">
        <v>30</v>
      </c>
      <c r="AA344" s="89">
        <v>46104</v>
      </c>
      <c r="AB344" s="89"/>
      <c r="AC344" s="89"/>
      <c r="AD344" s="141">
        <v>7</v>
      </c>
      <c r="AE344" s="74"/>
      <c r="AF344" s="74"/>
      <c r="AG344" s="74"/>
      <c r="AH344" s="74"/>
      <c r="AI344" s="74"/>
    </row>
    <row r="345" spans="1:35" x14ac:dyDescent="0.25">
      <c r="A345" s="47">
        <v>341</v>
      </c>
      <c r="B345" s="17" t="s">
        <v>35</v>
      </c>
      <c r="C345" s="135" t="s">
        <v>398</v>
      </c>
      <c r="D345" s="135" t="s">
        <v>399</v>
      </c>
      <c r="E345" s="130" t="s">
        <v>420</v>
      </c>
      <c r="F345" s="64">
        <v>910</v>
      </c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138"/>
      <c r="Y345" s="140">
        <v>243</v>
      </c>
      <c r="Z345" s="64">
        <v>70</v>
      </c>
      <c r="AA345" s="89">
        <v>46083</v>
      </c>
      <c r="AB345" s="89"/>
      <c r="AC345" s="89"/>
      <c r="AD345" s="141">
        <v>8</v>
      </c>
      <c r="AE345" s="74"/>
      <c r="AF345" s="74"/>
      <c r="AG345" s="74"/>
      <c r="AH345" s="74"/>
      <c r="AI345" s="74"/>
    </row>
    <row r="346" spans="1:35" x14ac:dyDescent="0.25">
      <c r="A346" s="47">
        <v>342</v>
      </c>
      <c r="B346" s="17" t="s">
        <v>35</v>
      </c>
      <c r="C346" s="142" t="s">
        <v>39</v>
      </c>
      <c r="D346" s="142" t="s">
        <v>39</v>
      </c>
      <c r="E346" s="143" t="s">
        <v>421</v>
      </c>
      <c r="F346" s="64">
        <v>910</v>
      </c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112">
        <v>40</v>
      </c>
      <c r="Z346" s="64">
        <v>80</v>
      </c>
      <c r="AA346" s="89">
        <v>46007</v>
      </c>
      <c r="AB346" s="89"/>
      <c r="AC346" s="89"/>
      <c r="AD346" s="111">
        <v>1</v>
      </c>
      <c r="AE346" s="74"/>
      <c r="AF346" s="74"/>
      <c r="AG346" s="74"/>
      <c r="AH346" s="74"/>
      <c r="AI346" s="74"/>
    </row>
    <row r="347" spans="1:35" x14ac:dyDescent="0.25">
      <c r="A347" s="47">
        <v>343</v>
      </c>
      <c r="B347" s="17" t="s">
        <v>35</v>
      </c>
      <c r="C347" s="142" t="s">
        <v>39</v>
      </c>
      <c r="D347" s="142" t="s">
        <v>39</v>
      </c>
      <c r="E347" s="143" t="s">
        <v>422</v>
      </c>
      <c r="F347" s="64">
        <v>910</v>
      </c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112">
        <v>14</v>
      </c>
      <c r="Z347" s="64">
        <v>100</v>
      </c>
      <c r="AA347" s="89">
        <v>45929</v>
      </c>
      <c r="AB347" s="89">
        <v>46020</v>
      </c>
      <c r="AC347" s="89">
        <v>46107</v>
      </c>
      <c r="AD347" s="111">
        <v>1</v>
      </c>
      <c r="AE347" s="74"/>
      <c r="AF347" s="74"/>
      <c r="AG347" s="74"/>
      <c r="AH347" s="74"/>
      <c r="AI347" s="74"/>
    </row>
    <row r="348" spans="1:35" x14ac:dyDescent="0.25">
      <c r="A348" s="47">
        <v>344</v>
      </c>
      <c r="B348" s="17" t="s">
        <v>35</v>
      </c>
      <c r="C348" s="142" t="s">
        <v>39</v>
      </c>
      <c r="D348" s="142" t="s">
        <v>39</v>
      </c>
      <c r="E348" s="143" t="s">
        <v>423</v>
      </c>
      <c r="F348" s="64">
        <v>910</v>
      </c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112">
        <v>40</v>
      </c>
      <c r="Z348" s="64">
        <v>80</v>
      </c>
      <c r="AA348" s="89">
        <v>46056</v>
      </c>
      <c r="AB348" s="89"/>
      <c r="AC348" s="89"/>
      <c r="AD348" s="111">
        <v>2</v>
      </c>
      <c r="AE348" s="74"/>
      <c r="AF348" s="74"/>
      <c r="AG348" s="74"/>
      <c r="AH348" s="74"/>
      <c r="AI348" s="74"/>
    </row>
    <row r="349" spans="1:35" x14ac:dyDescent="0.25">
      <c r="A349" s="47">
        <v>345</v>
      </c>
      <c r="B349" s="17" t="s">
        <v>35</v>
      </c>
      <c r="C349" s="142" t="s">
        <v>39</v>
      </c>
      <c r="D349" s="142" t="s">
        <v>39</v>
      </c>
      <c r="E349" s="143" t="s">
        <v>424</v>
      </c>
      <c r="F349" s="64">
        <v>910</v>
      </c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112">
        <v>115</v>
      </c>
      <c r="Z349" s="64">
        <v>80</v>
      </c>
      <c r="AA349" s="89">
        <v>46043</v>
      </c>
      <c r="AB349" s="89"/>
      <c r="AC349" s="89"/>
      <c r="AD349" s="111">
        <v>6</v>
      </c>
      <c r="AE349" s="74"/>
      <c r="AF349" s="74"/>
      <c r="AG349" s="74"/>
      <c r="AH349" s="74"/>
      <c r="AI349" s="74"/>
    </row>
    <row r="350" spans="1:35" x14ac:dyDescent="0.25">
      <c r="A350" s="47">
        <v>346</v>
      </c>
      <c r="B350" s="17" t="s">
        <v>35</v>
      </c>
      <c r="C350" s="142" t="s">
        <v>39</v>
      </c>
      <c r="D350" s="142" t="s">
        <v>39</v>
      </c>
      <c r="E350" s="143" t="s">
        <v>425</v>
      </c>
      <c r="F350" s="64">
        <v>910</v>
      </c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112">
        <v>25</v>
      </c>
      <c r="Z350" s="64">
        <v>90</v>
      </c>
      <c r="AA350" s="89">
        <v>45940</v>
      </c>
      <c r="AB350" s="89"/>
      <c r="AC350" s="89"/>
      <c r="AD350" s="111">
        <v>1</v>
      </c>
      <c r="AE350" s="74"/>
      <c r="AF350" s="74"/>
      <c r="AG350" s="74"/>
      <c r="AH350" s="74"/>
      <c r="AI350" s="74"/>
    </row>
    <row r="351" spans="1:35" x14ac:dyDescent="0.25">
      <c r="A351" s="47">
        <v>347</v>
      </c>
      <c r="B351" s="17" t="s">
        <v>35</v>
      </c>
      <c r="C351" s="142" t="s">
        <v>39</v>
      </c>
      <c r="D351" s="142" t="s">
        <v>39</v>
      </c>
      <c r="E351" s="143" t="s">
        <v>426</v>
      </c>
      <c r="F351" s="64">
        <v>910</v>
      </c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112">
        <v>75</v>
      </c>
      <c r="Z351" s="64">
        <v>90</v>
      </c>
      <c r="AA351" s="89">
        <v>45894</v>
      </c>
      <c r="AB351" s="89"/>
      <c r="AC351" s="89"/>
      <c r="AD351" s="111">
        <v>3</v>
      </c>
      <c r="AE351" s="74"/>
      <c r="AF351" s="74"/>
      <c r="AG351" s="74"/>
      <c r="AH351" s="74"/>
      <c r="AI351" s="74"/>
    </row>
    <row r="352" spans="1:35" x14ac:dyDescent="0.25">
      <c r="A352" s="47">
        <v>348</v>
      </c>
      <c r="B352" s="17" t="s">
        <v>35</v>
      </c>
      <c r="C352" s="142" t="s">
        <v>39</v>
      </c>
      <c r="D352" s="142" t="s">
        <v>39</v>
      </c>
      <c r="E352" s="144" t="s">
        <v>427</v>
      </c>
      <c r="F352" s="64">
        <v>910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112">
        <v>50</v>
      </c>
      <c r="Z352" s="64">
        <v>95</v>
      </c>
      <c r="AA352" s="89">
        <v>45782</v>
      </c>
      <c r="AB352" s="89"/>
      <c r="AC352" s="89"/>
      <c r="AD352" s="111">
        <v>3</v>
      </c>
      <c r="AE352" s="74"/>
      <c r="AF352" s="74"/>
      <c r="AG352" s="74"/>
      <c r="AH352" s="74"/>
      <c r="AI352" s="74"/>
    </row>
    <row r="353" spans="1:35" x14ac:dyDescent="0.25">
      <c r="A353" s="47">
        <v>349</v>
      </c>
      <c r="B353" s="17" t="s">
        <v>35</v>
      </c>
      <c r="C353" s="142" t="s">
        <v>39</v>
      </c>
      <c r="D353" s="142" t="s">
        <v>39</v>
      </c>
      <c r="E353" s="143" t="s">
        <v>428</v>
      </c>
      <c r="F353" s="64">
        <v>910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112">
        <v>100</v>
      </c>
      <c r="Z353" s="64">
        <v>80</v>
      </c>
      <c r="AA353" s="89">
        <v>46034</v>
      </c>
      <c r="AB353" s="89"/>
      <c r="AC353" s="89"/>
      <c r="AD353" s="111">
        <v>6</v>
      </c>
      <c r="AE353" s="74"/>
      <c r="AF353" s="74"/>
      <c r="AG353" s="74"/>
      <c r="AH353" s="74"/>
      <c r="AI353" s="74"/>
    </row>
    <row r="354" spans="1:35" x14ac:dyDescent="0.25">
      <c r="A354" s="47">
        <v>350</v>
      </c>
      <c r="B354" s="17" t="s">
        <v>35</v>
      </c>
      <c r="C354" s="142" t="s">
        <v>39</v>
      </c>
      <c r="D354" s="142" t="s">
        <v>39</v>
      </c>
      <c r="E354" s="143" t="s">
        <v>429</v>
      </c>
      <c r="F354" s="64">
        <v>910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112">
        <v>100</v>
      </c>
      <c r="Z354" s="64">
        <v>100</v>
      </c>
      <c r="AA354" s="89">
        <v>45967</v>
      </c>
      <c r="AB354" s="89">
        <v>46034</v>
      </c>
      <c r="AC354" s="89">
        <v>46091</v>
      </c>
      <c r="AD354" s="111">
        <v>2</v>
      </c>
      <c r="AE354" s="74"/>
      <c r="AF354" s="74"/>
      <c r="AG354" s="74"/>
      <c r="AH354" s="74"/>
      <c r="AI354" s="74"/>
    </row>
    <row r="355" spans="1:35" x14ac:dyDescent="0.25">
      <c r="A355" s="47">
        <v>351</v>
      </c>
      <c r="B355" s="17" t="s">
        <v>35</v>
      </c>
      <c r="C355" s="142" t="s">
        <v>39</v>
      </c>
      <c r="D355" s="142" t="s">
        <v>39</v>
      </c>
      <c r="E355" s="143" t="s">
        <v>430</v>
      </c>
      <c r="F355" s="64">
        <v>910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112">
        <v>10</v>
      </c>
      <c r="Z355" s="64">
        <v>80</v>
      </c>
      <c r="AA355" s="89">
        <v>46027</v>
      </c>
      <c r="AB355" s="89"/>
      <c r="AC355" s="89"/>
      <c r="AD355" s="111">
        <v>1</v>
      </c>
      <c r="AE355" s="74"/>
      <c r="AF355" s="74"/>
      <c r="AG355" s="74"/>
      <c r="AH355" s="74"/>
      <c r="AI355" s="74"/>
    </row>
    <row r="356" spans="1:35" x14ac:dyDescent="0.25">
      <c r="A356" s="47">
        <v>352</v>
      </c>
      <c r="B356" s="17" t="s">
        <v>35</v>
      </c>
      <c r="C356" s="142" t="s">
        <v>39</v>
      </c>
      <c r="D356" s="142" t="s">
        <v>39</v>
      </c>
      <c r="E356" s="143" t="s">
        <v>431</v>
      </c>
      <c r="F356" s="64">
        <v>910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112">
        <v>65</v>
      </c>
      <c r="Z356" s="64">
        <v>90</v>
      </c>
      <c r="AA356" s="89">
        <v>46055</v>
      </c>
      <c r="AB356" s="89"/>
      <c r="AC356" s="89"/>
      <c r="AD356" s="111">
        <v>1</v>
      </c>
      <c r="AE356" s="74"/>
      <c r="AF356" s="74"/>
      <c r="AG356" s="74"/>
      <c r="AH356" s="74"/>
      <c r="AI356" s="74"/>
    </row>
    <row r="357" spans="1:35" x14ac:dyDescent="0.25">
      <c r="A357" s="47">
        <v>353</v>
      </c>
      <c r="B357" s="17" t="s">
        <v>35</v>
      </c>
      <c r="C357" s="142" t="s">
        <v>39</v>
      </c>
      <c r="D357" s="142" t="s">
        <v>39</v>
      </c>
      <c r="E357" s="143" t="s">
        <v>432</v>
      </c>
      <c r="F357" s="64">
        <v>910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112">
        <v>50</v>
      </c>
      <c r="Z357" s="64">
        <v>90</v>
      </c>
      <c r="AA357" s="89">
        <v>46041</v>
      </c>
      <c r="AB357" s="89"/>
      <c r="AC357" s="89"/>
      <c r="AD357" s="111">
        <v>3</v>
      </c>
      <c r="AE357" s="74"/>
      <c r="AF357" s="74"/>
      <c r="AG357" s="74"/>
      <c r="AH357" s="74"/>
      <c r="AI357" s="74"/>
    </row>
    <row r="358" spans="1:35" x14ac:dyDescent="0.25">
      <c r="A358" s="47">
        <v>354</v>
      </c>
      <c r="B358" s="17" t="s">
        <v>35</v>
      </c>
      <c r="C358" s="142" t="s">
        <v>39</v>
      </c>
      <c r="D358" s="142" t="s">
        <v>39</v>
      </c>
      <c r="E358" s="143" t="s">
        <v>433</v>
      </c>
      <c r="F358" s="64">
        <v>910</v>
      </c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112">
        <v>52</v>
      </c>
      <c r="Z358" s="64">
        <v>80</v>
      </c>
      <c r="AA358" s="89">
        <v>46098</v>
      </c>
      <c r="AB358" s="89"/>
      <c r="AC358" s="89"/>
      <c r="AD358" s="111">
        <v>2</v>
      </c>
      <c r="AE358" s="74"/>
      <c r="AF358" s="74"/>
      <c r="AG358" s="74"/>
      <c r="AH358" s="74"/>
      <c r="AI358" s="74"/>
    </row>
    <row r="359" spans="1:35" x14ac:dyDescent="0.25">
      <c r="A359" s="47">
        <v>355</v>
      </c>
      <c r="B359" s="17" t="s">
        <v>35</v>
      </c>
      <c r="C359" s="142" t="s">
        <v>39</v>
      </c>
      <c r="D359" s="142" t="s">
        <v>39</v>
      </c>
      <c r="E359" s="143" t="s">
        <v>434</v>
      </c>
      <c r="F359" s="64">
        <v>910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112">
        <v>12.5</v>
      </c>
      <c r="Z359" s="64">
        <v>80</v>
      </c>
      <c r="AA359" s="89">
        <v>46092</v>
      </c>
      <c r="AB359" s="89"/>
      <c r="AC359" s="89"/>
      <c r="AD359" s="111">
        <v>1</v>
      </c>
      <c r="AE359" s="74"/>
      <c r="AF359" s="74"/>
      <c r="AG359" s="74"/>
      <c r="AH359" s="74"/>
      <c r="AI359" s="74"/>
    </row>
    <row r="360" spans="1:35" x14ac:dyDescent="0.25">
      <c r="A360" s="47">
        <v>356</v>
      </c>
      <c r="B360" s="17" t="s">
        <v>35</v>
      </c>
      <c r="C360" s="142" t="s">
        <v>42</v>
      </c>
      <c r="D360" s="142" t="s">
        <v>560</v>
      </c>
      <c r="E360" s="144" t="s">
        <v>435</v>
      </c>
      <c r="F360" s="64">
        <v>910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112">
        <v>255</v>
      </c>
      <c r="Z360" s="64">
        <v>80</v>
      </c>
      <c r="AA360" s="89">
        <v>45890</v>
      </c>
      <c r="AB360" s="89"/>
      <c r="AC360" s="89"/>
      <c r="AD360" s="111">
        <v>9</v>
      </c>
      <c r="AE360" s="74"/>
      <c r="AF360" s="74"/>
      <c r="AG360" s="74"/>
      <c r="AH360" s="74"/>
      <c r="AI360" s="74"/>
    </row>
    <row r="361" spans="1:35" x14ac:dyDescent="0.25">
      <c r="A361" s="47">
        <v>357</v>
      </c>
      <c r="B361" s="17" t="s">
        <v>35</v>
      </c>
      <c r="C361" s="142" t="s">
        <v>536</v>
      </c>
      <c r="D361" s="142" t="s">
        <v>536</v>
      </c>
      <c r="E361" s="143" t="s">
        <v>436</v>
      </c>
      <c r="F361" s="64">
        <v>910</v>
      </c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112">
        <v>877</v>
      </c>
      <c r="Z361" s="64">
        <v>80</v>
      </c>
      <c r="AA361" s="89">
        <v>46048</v>
      </c>
      <c r="AB361" s="89"/>
      <c r="AC361" s="89"/>
      <c r="AD361" s="111">
        <v>21</v>
      </c>
      <c r="AE361" s="74"/>
      <c r="AF361" s="74"/>
      <c r="AG361" s="74"/>
      <c r="AH361" s="74"/>
      <c r="AI361" s="74"/>
    </row>
    <row r="362" spans="1:35" x14ac:dyDescent="0.25">
      <c r="A362" s="47">
        <v>358</v>
      </c>
      <c r="B362" s="17" t="s">
        <v>35</v>
      </c>
      <c r="C362" s="74" t="s">
        <v>536</v>
      </c>
      <c r="D362" s="142" t="s">
        <v>536</v>
      </c>
      <c r="E362" s="143" t="s">
        <v>437</v>
      </c>
      <c r="F362" s="64">
        <v>910</v>
      </c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112">
        <v>52</v>
      </c>
      <c r="Z362" s="64">
        <v>80</v>
      </c>
      <c r="AA362" s="89">
        <v>46106</v>
      </c>
      <c r="AB362" s="89"/>
      <c r="AC362" s="89"/>
      <c r="AD362" s="111">
        <v>1</v>
      </c>
      <c r="AE362" s="74"/>
      <c r="AF362" s="74"/>
      <c r="AG362" s="74"/>
      <c r="AH362" s="74"/>
      <c r="AI362" s="74"/>
    </row>
    <row r="363" spans="1:35" x14ac:dyDescent="0.25">
      <c r="A363" s="47">
        <v>359</v>
      </c>
      <c r="B363" s="17" t="s">
        <v>35</v>
      </c>
      <c r="C363" s="74" t="s">
        <v>537</v>
      </c>
      <c r="D363" s="142" t="s">
        <v>537</v>
      </c>
      <c r="E363" s="144" t="s">
        <v>438</v>
      </c>
      <c r="F363" s="64">
        <v>910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112">
        <v>13</v>
      </c>
      <c r="Z363" s="64">
        <v>100</v>
      </c>
      <c r="AA363" s="89">
        <v>46063</v>
      </c>
      <c r="AB363" s="89">
        <v>46078</v>
      </c>
      <c r="AC363" s="89">
        <v>46093</v>
      </c>
      <c r="AD363" s="111">
        <v>1</v>
      </c>
      <c r="AE363" s="74"/>
      <c r="AF363" s="74"/>
      <c r="AG363" s="74"/>
      <c r="AH363" s="74"/>
      <c r="AI363" s="74"/>
    </row>
    <row r="364" spans="1:35" x14ac:dyDescent="0.25">
      <c r="A364" s="47">
        <v>360</v>
      </c>
      <c r="B364" s="17" t="s">
        <v>35</v>
      </c>
      <c r="C364" s="74" t="s">
        <v>538</v>
      </c>
      <c r="D364" s="74" t="s">
        <v>538</v>
      </c>
      <c r="E364" s="74" t="s">
        <v>439</v>
      </c>
      <c r="F364" s="64">
        <v>910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170">
        <v>3320</v>
      </c>
      <c r="Z364" s="64">
        <v>95</v>
      </c>
      <c r="AA364" s="89">
        <v>43297</v>
      </c>
      <c r="AB364" s="89"/>
      <c r="AC364" s="89"/>
      <c r="AD364" s="111">
        <v>3</v>
      </c>
      <c r="AE364" s="74"/>
      <c r="AF364" s="74"/>
      <c r="AG364" s="74"/>
      <c r="AH364" s="74"/>
      <c r="AI364" s="74"/>
    </row>
    <row r="365" spans="1:35" x14ac:dyDescent="0.25">
      <c r="A365" s="47">
        <v>361</v>
      </c>
      <c r="B365" s="17" t="s">
        <v>35</v>
      </c>
      <c r="C365" s="74" t="s">
        <v>538</v>
      </c>
      <c r="D365" s="74" t="s">
        <v>538</v>
      </c>
      <c r="E365" s="144" t="s">
        <v>440</v>
      </c>
      <c r="F365" s="64">
        <v>910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111">
        <v>1310</v>
      </c>
      <c r="Z365" s="64">
        <v>100</v>
      </c>
      <c r="AA365" s="89">
        <v>45986</v>
      </c>
      <c r="AB365" s="89">
        <v>46015</v>
      </c>
      <c r="AC365" s="89">
        <v>46085</v>
      </c>
      <c r="AD365" s="111">
        <v>15</v>
      </c>
      <c r="AE365" s="74"/>
      <c r="AF365" s="74"/>
      <c r="AG365" s="74"/>
      <c r="AH365" s="74"/>
      <c r="AI365" s="74"/>
    </row>
    <row r="366" spans="1:35" x14ac:dyDescent="0.25">
      <c r="A366" s="47">
        <v>362</v>
      </c>
      <c r="B366" s="17" t="s">
        <v>35</v>
      </c>
      <c r="C366" s="74" t="s">
        <v>538</v>
      </c>
      <c r="D366" s="74" t="s">
        <v>538</v>
      </c>
      <c r="E366" s="144" t="s">
        <v>441</v>
      </c>
      <c r="F366" s="64">
        <v>910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170">
        <v>1110</v>
      </c>
      <c r="Z366" s="64">
        <v>80</v>
      </c>
      <c r="AA366" s="89">
        <v>46086</v>
      </c>
      <c r="AB366" s="89"/>
      <c r="AC366" s="89"/>
      <c r="AD366" s="111">
        <v>15</v>
      </c>
      <c r="AE366" s="74"/>
      <c r="AF366" s="74"/>
      <c r="AG366" s="74"/>
      <c r="AH366" s="74"/>
      <c r="AI366" s="74"/>
    </row>
    <row r="367" spans="1:35" x14ac:dyDescent="0.25">
      <c r="A367" s="47">
        <v>363</v>
      </c>
      <c r="B367" s="17" t="s">
        <v>35</v>
      </c>
      <c r="C367" s="74" t="s">
        <v>538</v>
      </c>
      <c r="D367" s="74" t="s">
        <v>538</v>
      </c>
      <c r="E367" s="144" t="s">
        <v>442</v>
      </c>
      <c r="F367" s="64">
        <v>910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170">
        <v>120</v>
      </c>
      <c r="Z367" s="64">
        <v>80</v>
      </c>
      <c r="AA367" s="89">
        <v>46100</v>
      </c>
      <c r="AB367" s="89"/>
      <c r="AC367" s="89"/>
      <c r="AD367" s="111">
        <v>2</v>
      </c>
      <c r="AE367" s="74"/>
      <c r="AF367" s="74"/>
      <c r="AG367" s="74"/>
      <c r="AH367" s="74"/>
      <c r="AI367" s="74"/>
    </row>
    <row r="368" spans="1:35" x14ac:dyDescent="0.25">
      <c r="A368" s="47">
        <v>364</v>
      </c>
      <c r="B368" s="17" t="s">
        <v>35</v>
      </c>
      <c r="C368" s="74" t="s">
        <v>538</v>
      </c>
      <c r="D368" s="74" t="s">
        <v>538</v>
      </c>
      <c r="E368" s="144" t="s">
        <v>443</v>
      </c>
      <c r="F368" s="64">
        <v>910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170">
        <v>125</v>
      </c>
      <c r="Z368" s="64">
        <v>80</v>
      </c>
      <c r="AA368" s="89">
        <v>46084</v>
      </c>
      <c r="AB368" s="89"/>
      <c r="AC368" s="89"/>
      <c r="AD368" s="111">
        <v>1</v>
      </c>
      <c r="AE368" s="74"/>
      <c r="AF368" s="74"/>
      <c r="AG368" s="74"/>
      <c r="AH368" s="74"/>
      <c r="AI368" s="74"/>
    </row>
    <row r="369" spans="1:35" x14ac:dyDescent="0.25">
      <c r="A369" s="47">
        <v>365</v>
      </c>
      <c r="B369" s="17" t="s">
        <v>35</v>
      </c>
      <c r="C369" s="74" t="s">
        <v>538</v>
      </c>
      <c r="D369" s="74" t="s">
        <v>538</v>
      </c>
      <c r="E369" s="144" t="s">
        <v>444</v>
      </c>
      <c r="F369" s="64">
        <v>910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170">
        <v>70</v>
      </c>
      <c r="Z369" s="64">
        <v>80</v>
      </c>
      <c r="AA369" s="89">
        <v>46107</v>
      </c>
      <c r="AB369" s="89"/>
      <c r="AC369" s="89"/>
      <c r="AD369" s="111">
        <v>1</v>
      </c>
      <c r="AE369" s="74"/>
      <c r="AF369" s="74"/>
      <c r="AG369" s="74"/>
      <c r="AH369" s="74"/>
      <c r="AI369" s="74"/>
    </row>
    <row r="370" spans="1:35" x14ac:dyDescent="0.25">
      <c r="A370" s="47">
        <v>366</v>
      </c>
      <c r="B370" s="17" t="s">
        <v>35</v>
      </c>
      <c r="C370" s="74" t="s">
        <v>42</v>
      </c>
      <c r="D370" s="95" t="s">
        <v>43</v>
      </c>
      <c r="E370" s="143" t="s">
        <v>445</v>
      </c>
      <c r="F370" s="64">
        <v>910</v>
      </c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170">
        <v>12</v>
      </c>
      <c r="Z370" s="64">
        <v>90</v>
      </c>
      <c r="AA370" s="89">
        <v>46064</v>
      </c>
      <c r="AB370" s="89"/>
      <c r="AC370" s="89"/>
      <c r="AD370" s="74">
        <v>1</v>
      </c>
      <c r="AE370" s="74"/>
      <c r="AF370" s="74"/>
      <c r="AG370" s="74"/>
      <c r="AH370" s="74"/>
      <c r="AI370" s="74"/>
    </row>
    <row r="371" spans="1:35" x14ac:dyDescent="0.25">
      <c r="A371" s="47">
        <v>367</v>
      </c>
      <c r="B371" s="17" t="s">
        <v>35</v>
      </c>
      <c r="C371" s="74" t="s">
        <v>42</v>
      </c>
      <c r="D371" s="95" t="s">
        <v>43</v>
      </c>
      <c r="E371" s="143" t="s">
        <v>446</v>
      </c>
      <c r="F371" s="64">
        <v>910</v>
      </c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170">
        <v>955</v>
      </c>
      <c r="Z371" s="64">
        <v>95</v>
      </c>
      <c r="AA371" s="89">
        <v>45929</v>
      </c>
      <c r="AB371" s="89"/>
      <c r="AC371" s="89"/>
      <c r="AD371" s="74"/>
      <c r="AE371" s="74">
        <v>5</v>
      </c>
      <c r="AF371" s="74"/>
      <c r="AG371" s="74"/>
      <c r="AH371" s="74"/>
      <c r="AI371" s="74"/>
    </row>
    <row r="372" spans="1:35" x14ac:dyDescent="0.25">
      <c r="A372" s="47">
        <v>368</v>
      </c>
      <c r="B372" s="17" t="s">
        <v>35</v>
      </c>
      <c r="C372" s="74" t="s">
        <v>42</v>
      </c>
      <c r="D372" s="95" t="s">
        <v>43</v>
      </c>
      <c r="E372" s="143" t="s">
        <v>447</v>
      </c>
      <c r="F372" s="64">
        <v>910</v>
      </c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170">
        <v>55</v>
      </c>
      <c r="Z372" s="64">
        <v>80</v>
      </c>
      <c r="AA372" s="89">
        <v>46099</v>
      </c>
      <c r="AB372" s="89"/>
      <c r="AC372" s="89"/>
      <c r="AD372" s="74">
        <v>1</v>
      </c>
      <c r="AE372" s="74"/>
      <c r="AF372" s="74"/>
      <c r="AG372" s="74"/>
      <c r="AH372" s="74"/>
      <c r="AI372" s="74"/>
    </row>
    <row r="373" spans="1:35" x14ac:dyDescent="0.25">
      <c r="A373" s="47">
        <v>369</v>
      </c>
      <c r="B373" s="17" t="s">
        <v>35</v>
      </c>
      <c r="C373" s="74" t="s">
        <v>42</v>
      </c>
      <c r="D373" s="95" t="s">
        <v>43</v>
      </c>
      <c r="E373" s="143" t="s">
        <v>448</v>
      </c>
      <c r="F373" s="64">
        <v>910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170">
        <v>6060</v>
      </c>
      <c r="Z373" s="64">
        <v>50</v>
      </c>
      <c r="AA373" s="89">
        <v>46007</v>
      </c>
      <c r="AB373" s="89"/>
      <c r="AC373" s="89"/>
      <c r="AD373" s="74">
        <v>125</v>
      </c>
      <c r="AE373" s="74"/>
      <c r="AF373" s="74"/>
      <c r="AG373" s="74"/>
      <c r="AH373" s="74"/>
      <c r="AI373" s="74"/>
    </row>
    <row r="374" spans="1:35" x14ac:dyDescent="0.25">
      <c r="A374" s="47">
        <v>370</v>
      </c>
      <c r="B374" s="17" t="s">
        <v>35</v>
      </c>
      <c r="C374" s="74" t="s">
        <v>42</v>
      </c>
      <c r="D374" s="95" t="s">
        <v>43</v>
      </c>
      <c r="E374" s="143" t="s">
        <v>449</v>
      </c>
      <c r="F374" s="64">
        <v>910</v>
      </c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170">
        <v>35</v>
      </c>
      <c r="Z374" s="64">
        <v>90</v>
      </c>
      <c r="AA374" s="89">
        <v>46050</v>
      </c>
      <c r="AB374" s="89"/>
      <c r="AC374" s="89"/>
      <c r="AD374" s="74">
        <v>1</v>
      </c>
      <c r="AE374" s="74"/>
      <c r="AF374" s="74"/>
      <c r="AG374" s="74"/>
      <c r="AH374" s="74"/>
      <c r="AI374" s="74"/>
    </row>
    <row r="375" spans="1:35" x14ac:dyDescent="0.25">
      <c r="A375" s="47">
        <v>371</v>
      </c>
      <c r="B375" s="17" t="s">
        <v>35</v>
      </c>
      <c r="C375" s="74" t="s">
        <v>42</v>
      </c>
      <c r="D375" s="95" t="s">
        <v>43</v>
      </c>
      <c r="E375" s="143" t="s">
        <v>450</v>
      </c>
      <c r="F375" s="64">
        <v>910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170">
        <v>65</v>
      </c>
      <c r="Z375" s="64">
        <v>80</v>
      </c>
      <c r="AA375" s="89">
        <v>45980</v>
      </c>
      <c r="AB375" s="89"/>
      <c r="AC375" s="89"/>
      <c r="AD375" s="74">
        <v>1</v>
      </c>
      <c r="AE375" s="74"/>
      <c r="AF375" s="74"/>
      <c r="AG375" s="74"/>
      <c r="AH375" s="74"/>
      <c r="AI375" s="74"/>
    </row>
    <row r="376" spans="1:35" x14ac:dyDescent="0.25">
      <c r="A376" s="47">
        <v>372</v>
      </c>
      <c r="B376" s="17" t="s">
        <v>35</v>
      </c>
      <c r="C376" s="74" t="s">
        <v>42</v>
      </c>
      <c r="D376" s="95" t="s">
        <v>43</v>
      </c>
      <c r="E376" s="143" t="s">
        <v>451</v>
      </c>
      <c r="F376" s="64">
        <v>910</v>
      </c>
      <c r="G376" s="48"/>
      <c r="H376" s="48"/>
      <c r="I376" s="48"/>
      <c r="J376" s="48"/>
      <c r="K376" s="48"/>
      <c r="L376" s="48"/>
      <c r="M376" s="64"/>
      <c r="N376" s="64"/>
      <c r="O376" s="64"/>
      <c r="P376" s="64"/>
      <c r="Q376" s="64"/>
      <c r="R376" s="64"/>
      <c r="S376" s="48"/>
      <c r="T376" s="48"/>
      <c r="U376" s="48"/>
      <c r="V376" s="48"/>
      <c r="W376" s="48"/>
      <c r="X376" s="48"/>
      <c r="Y376" s="170">
        <v>445</v>
      </c>
      <c r="Z376" s="64">
        <v>85</v>
      </c>
      <c r="AA376" s="89">
        <v>45972</v>
      </c>
      <c r="AB376" s="89"/>
      <c r="AC376" s="89"/>
      <c r="AD376" s="74">
        <v>40</v>
      </c>
      <c r="AE376" s="74"/>
      <c r="AF376" s="74"/>
      <c r="AG376" s="74"/>
      <c r="AH376" s="74"/>
      <c r="AI376" s="74"/>
    </row>
    <row r="377" spans="1:35" x14ac:dyDescent="0.25">
      <c r="A377" s="47">
        <v>373</v>
      </c>
      <c r="B377" s="17" t="s">
        <v>35</v>
      </c>
      <c r="C377" s="74" t="s">
        <v>42</v>
      </c>
      <c r="D377" s="74" t="s">
        <v>43</v>
      </c>
      <c r="E377" s="144" t="s">
        <v>452</v>
      </c>
      <c r="F377" s="64">
        <v>910</v>
      </c>
      <c r="G377" s="48"/>
      <c r="H377" s="48"/>
      <c r="I377" s="48"/>
      <c r="J377" s="48"/>
      <c r="K377" s="48"/>
      <c r="L377" s="48"/>
      <c r="M377" s="64"/>
      <c r="N377" s="64"/>
      <c r="O377" s="64"/>
      <c r="P377" s="64"/>
      <c r="Q377" s="64"/>
      <c r="R377" s="64"/>
      <c r="S377" s="48"/>
      <c r="T377" s="48"/>
      <c r="U377" s="48"/>
      <c r="V377" s="48"/>
      <c r="W377" s="48"/>
      <c r="X377" s="48"/>
      <c r="Y377" s="170">
        <v>2855</v>
      </c>
      <c r="Z377" s="64">
        <v>80</v>
      </c>
      <c r="AA377" s="89">
        <v>45713</v>
      </c>
      <c r="AB377" s="89"/>
      <c r="AC377" s="89"/>
      <c r="AD377" s="111">
        <v>54</v>
      </c>
      <c r="AE377" s="74"/>
      <c r="AF377" s="74"/>
      <c r="AG377" s="74"/>
      <c r="AH377" s="74"/>
      <c r="AI377" s="74"/>
    </row>
    <row r="378" spans="1:35" x14ac:dyDescent="0.25">
      <c r="A378" s="47">
        <v>374</v>
      </c>
      <c r="B378" s="17" t="s">
        <v>35</v>
      </c>
      <c r="C378" s="74" t="s">
        <v>42</v>
      </c>
      <c r="D378" s="95" t="s">
        <v>43</v>
      </c>
      <c r="E378" s="143" t="s">
        <v>453</v>
      </c>
      <c r="F378" s="64">
        <v>910</v>
      </c>
      <c r="G378" s="48"/>
      <c r="H378" s="48"/>
      <c r="I378" s="48"/>
      <c r="J378" s="48"/>
      <c r="K378" s="48"/>
      <c r="L378" s="48"/>
      <c r="M378" s="64"/>
      <c r="N378" s="64"/>
      <c r="O378" s="64"/>
      <c r="P378" s="64"/>
      <c r="Q378" s="64"/>
      <c r="R378" s="64"/>
      <c r="S378" s="48"/>
      <c r="T378" s="48"/>
      <c r="U378" s="48"/>
      <c r="V378" s="48"/>
      <c r="W378" s="48"/>
      <c r="X378" s="48"/>
      <c r="Y378" s="170">
        <v>80</v>
      </c>
      <c r="Z378" s="64">
        <v>80</v>
      </c>
      <c r="AA378" s="89">
        <v>46062</v>
      </c>
      <c r="AB378" s="89"/>
      <c r="AC378" s="89"/>
      <c r="AD378" s="74">
        <v>2</v>
      </c>
      <c r="AE378" s="74"/>
      <c r="AF378" s="74"/>
      <c r="AG378" s="74"/>
      <c r="AH378" s="74"/>
      <c r="AI378" s="74"/>
    </row>
    <row r="379" spans="1:35" x14ac:dyDescent="0.25">
      <c r="A379" s="47">
        <v>375</v>
      </c>
      <c r="B379" s="17" t="s">
        <v>35</v>
      </c>
      <c r="C379" s="74" t="s">
        <v>42</v>
      </c>
      <c r="D379" s="95" t="s">
        <v>43</v>
      </c>
      <c r="E379" s="143" t="s">
        <v>454</v>
      </c>
      <c r="F379" s="64">
        <v>910</v>
      </c>
      <c r="G379" s="48"/>
      <c r="H379" s="48"/>
      <c r="I379" s="48"/>
      <c r="J379" s="48"/>
      <c r="K379" s="48"/>
      <c r="L379" s="48"/>
      <c r="M379" s="64"/>
      <c r="N379" s="64"/>
      <c r="O379" s="64"/>
      <c r="P379" s="64"/>
      <c r="Q379" s="64"/>
      <c r="R379" s="64"/>
      <c r="S379" s="48"/>
      <c r="T379" s="48"/>
      <c r="U379" s="48"/>
      <c r="V379" s="48"/>
      <c r="W379" s="48"/>
      <c r="X379" s="48"/>
      <c r="Y379" s="170">
        <v>1240</v>
      </c>
      <c r="Z379" s="64">
        <v>100</v>
      </c>
      <c r="AA379" s="89">
        <v>45965</v>
      </c>
      <c r="AB379" s="89">
        <v>46064</v>
      </c>
      <c r="AC379" s="89">
        <v>46101</v>
      </c>
      <c r="AD379" s="74">
        <v>1</v>
      </c>
      <c r="AE379" s="74"/>
      <c r="AF379" s="74"/>
      <c r="AG379" s="74"/>
      <c r="AH379" s="74"/>
      <c r="AI379" s="74"/>
    </row>
    <row r="380" spans="1:35" x14ac:dyDescent="0.25">
      <c r="A380" s="47">
        <v>376</v>
      </c>
      <c r="B380" s="17" t="s">
        <v>35</v>
      </c>
      <c r="C380" s="74" t="s">
        <v>42</v>
      </c>
      <c r="D380" s="95" t="s">
        <v>43</v>
      </c>
      <c r="E380" s="144" t="s">
        <v>455</v>
      </c>
      <c r="F380" s="64">
        <v>910</v>
      </c>
      <c r="G380" s="48"/>
      <c r="H380" s="48"/>
      <c r="I380" s="48"/>
      <c r="J380" s="48"/>
      <c r="K380" s="48"/>
      <c r="L380" s="48"/>
      <c r="M380" s="64"/>
      <c r="N380" s="64"/>
      <c r="O380" s="64"/>
      <c r="P380" s="64"/>
      <c r="Q380" s="64"/>
      <c r="R380" s="64"/>
      <c r="S380" s="48"/>
      <c r="T380" s="48"/>
      <c r="U380" s="48"/>
      <c r="V380" s="48"/>
      <c r="W380" s="48"/>
      <c r="X380" s="25"/>
      <c r="Y380" s="170">
        <v>3740</v>
      </c>
      <c r="Z380" s="64">
        <v>80</v>
      </c>
      <c r="AA380" s="89">
        <v>45925</v>
      </c>
      <c r="AB380" s="89"/>
      <c r="AC380" s="89"/>
      <c r="AD380" s="74">
        <v>68</v>
      </c>
      <c r="AE380" s="74"/>
      <c r="AF380" s="74"/>
      <c r="AG380" s="74"/>
      <c r="AH380" s="74"/>
      <c r="AI380" s="74"/>
    </row>
    <row r="381" spans="1:35" x14ac:dyDescent="0.25">
      <c r="A381" s="47">
        <v>377</v>
      </c>
      <c r="B381" s="17" t="s">
        <v>35</v>
      </c>
      <c r="C381" s="74" t="s">
        <v>42</v>
      </c>
      <c r="D381" s="95" t="s">
        <v>43</v>
      </c>
      <c r="E381" s="143" t="s">
        <v>456</v>
      </c>
      <c r="F381" s="64">
        <v>910</v>
      </c>
      <c r="G381" s="48"/>
      <c r="H381" s="48"/>
      <c r="I381" s="48"/>
      <c r="J381" s="48"/>
      <c r="K381" s="48"/>
      <c r="L381" s="48"/>
      <c r="M381" s="64"/>
      <c r="N381" s="64"/>
      <c r="O381" s="64"/>
      <c r="P381" s="64"/>
      <c r="Q381" s="64"/>
      <c r="R381" s="64"/>
      <c r="S381" s="48"/>
      <c r="T381" s="48"/>
      <c r="U381" s="48"/>
      <c r="V381" s="48"/>
      <c r="W381" s="48"/>
      <c r="X381" s="25"/>
      <c r="Y381" s="170">
        <v>15</v>
      </c>
      <c r="Z381" s="64">
        <v>80</v>
      </c>
      <c r="AA381" s="89">
        <v>46093</v>
      </c>
      <c r="AB381" s="89"/>
      <c r="AC381" s="89"/>
      <c r="AD381" s="74">
        <v>1</v>
      </c>
      <c r="AE381" s="74"/>
      <c r="AF381" s="74"/>
      <c r="AG381" s="74"/>
      <c r="AH381" s="74"/>
      <c r="AI381" s="74"/>
    </row>
    <row r="382" spans="1:35" x14ac:dyDescent="0.25">
      <c r="A382" s="47">
        <v>378</v>
      </c>
      <c r="B382" s="17" t="s">
        <v>35</v>
      </c>
      <c r="C382" s="74" t="s">
        <v>42</v>
      </c>
      <c r="D382" s="95" t="s">
        <v>43</v>
      </c>
      <c r="E382" s="143" t="s">
        <v>457</v>
      </c>
      <c r="F382" s="64">
        <v>910</v>
      </c>
      <c r="G382" s="48"/>
      <c r="H382" s="48"/>
      <c r="I382" s="48"/>
      <c r="J382" s="48"/>
      <c r="K382" s="48"/>
      <c r="L382" s="48"/>
      <c r="M382" s="64"/>
      <c r="N382" s="64"/>
      <c r="O382" s="64"/>
      <c r="P382" s="64"/>
      <c r="Q382" s="64"/>
      <c r="R382" s="64"/>
      <c r="S382" s="48"/>
      <c r="T382" s="48"/>
      <c r="U382" s="48"/>
      <c r="V382" s="48"/>
      <c r="W382" s="48"/>
      <c r="X382" s="25"/>
      <c r="Y382" s="170">
        <v>990</v>
      </c>
      <c r="Z382" s="64">
        <v>80</v>
      </c>
      <c r="AA382" s="89">
        <v>46044</v>
      </c>
      <c r="AB382" s="89"/>
      <c r="AC382" s="89"/>
      <c r="AD382" s="74">
        <v>25</v>
      </c>
      <c r="AE382" s="74"/>
      <c r="AF382" s="74"/>
      <c r="AG382" s="74"/>
      <c r="AH382" s="74"/>
      <c r="AI382" s="74"/>
    </row>
    <row r="383" spans="1:35" x14ac:dyDescent="0.25">
      <c r="A383" s="47">
        <v>379</v>
      </c>
      <c r="B383" s="17" t="s">
        <v>35</v>
      </c>
      <c r="C383" s="74" t="s">
        <v>42</v>
      </c>
      <c r="D383" s="95" t="s">
        <v>43</v>
      </c>
      <c r="E383" s="143" t="s">
        <v>458</v>
      </c>
      <c r="F383" s="64">
        <v>910</v>
      </c>
      <c r="G383" s="48"/>
      <c r="H383" s="48"/>
      <c r="I383" s="48"/>
      <c r="J383" s="48"/>
      <c r="K383" s="48"/>
      <c r="L383" s="48"/>
      <c r="M383" s="64"/>
      <c r="N383" s="64"/>
      <c r="O383" s="64"/>
      <c r="P383" s="64"/>
      <c r="Q383" s="64"/>
      <c r="R383" s="64"/>
      <c r="S383" s="48"/>
      <c r="T383" s="48"/>
      <c r="U383" s="48"/>
      <c r="V383" s="48"/>
      <c r="W383" s="48"/>
      <c r="X383" s="25"/>
      <c r="Y383" s="170">
        <v>105</v>
      </c>
      <c r="Z383" s="64">
        <v>80</v>
      </c>
      <c r="AA383" s="89">
        <v>46106</v>
      </c>
      <c r="AB383" s="89"/>
      <c r="AC383" s="89"/>
      <c r="AD383" s="74">
        <v>6</v>
      </c>
      <c r="AE383" s="74"/>
      <c r="AF383" s="74"/>
      <c r="AG383" s="74"/>
      <c r="AH383" s="74"/>
      <c r="AI383" s="74"/>
    </row>
    <row r="384" spans="1:35" x14ac:dyDescent="0.25">
      <c r="A384" s="47">
        <v>380</v>
      </c>
      <c r="B384" s="17" t="s">
        <v>35</v>
      </c>
      <c r="C384" s="74" t="s">
        <v>42</v>
      </c>
      <c r="D384" s="95" t="s">
        <v>43</v>
      </c>
      <c r="E384" s="143" t="s">
        <v>459</v>
      </c>
      <c r="F384" s="64">
        <v>910</v>
      </c>
      <c r="G384" s="48"/>
      <c r="H384" s="48"/>
      <c r="I384" s="48"/>
      <c r="J384" s="48"/>
      <c r="K384" s="48"/>
      <c r="L384" s="48"/>
      <c r="M384" s="64"/>
      <c r="N384" s="64"/>
      <c r="O384" s="64"/>
      <c r="P384" s="64"/>
      <c r="Q384" s="64"/>
      <c r="R384" s="64"/>
      <c r="S384" s="48"/>
      <c r="T384" s="48"/>
      <c r="U384" s="48"/>
      <c r="V384" s="48"/>
      <c r="W384" s="48"/>
      <c r="X384" s="25"/>
      <c r="Y384" s="170">
        <v>117</v>
      </c>
      <c r="Z384" s="64">
        <v>85</v>
      </c>
      <c r="AA384" s="89">
        <v>46028</v>
      </c>
      <c r="AB384" s="89"/>
      <c r="AC384" s="89"/>
      <c r="AD384" s="74">
        <v>6</v>
      </c>
      <c r="AE384" s="74"/>
      <c r="AF384" s="74"/>
      <c r="AG384" s="74"/>
      <c r="AH384" s="74"/>
      <c r="AI384" s="74"/>
    </row>
    <row r="385" spans="1:35" x14ac:dyDescent="0.25">
      <c r="A385" s="47">
        <v>381</v>
      </c>
      <c r="B385" s="17" t="s">
        <v>35</v>
      </c>
      <c r="C385" s="74" t="s">
        <v>42</v>
      </c>
      <c r="D385" s="95" t="s">
        <v>43</v>
      </c>
      <c r="E385" s="143" t="s">
        <v>460</v>
      </c>
      <c r="F385" s="64">
        <v>910</v>
      </c>
      <c r="G385" s="48"/>
      <c r="H385" s="48"/>
      <c r="I385" s="48"/>
      <c r="J385" s="48"/>
      <c r="K385" s="48"/>
      <c r="L385" s="48"/>
      <c r="M385" s="64"/>
      <c r="N385" s="64"/>
      <c r="O385" s="64"/>
      <c r="P385" s="64"/>
      <c r="Q385" s="64"/>
      <c r="R385" s="64"/>
      <c r="S385" s="48"/>
      <c r="T385" s="48"/>
      <c r="U385" s="48"/>
      <c r="V385" s="48"/>
      <c r="W385" s="48"/>
      <c r="X385" s="25"/>
      <c r="Y385" s="170">
        <v>845</v>
      </c>
      <c r="Z385" s="64">
        <v>70</v>
      </c>
      <c r="AA385" s="89">
        <v>46083</v>
      </c>
      <c r="AB385" s="89"/>
      <c r="AC385" s="89"/>
      <c r="AD385" s="74">
        <v>30</v>
      </c>
      <c r="AE385" s="74"/>
      <c r="AF385" s="74"/>
      <c r="AG385" s="74"/>
      <c r="AH385" s="74"/>
      <c r="AI385" s="74"/>
    </row>
    <row r="386" spans="1:35" x14ac:dyDescent="0.25">
      <c r="A386" s="47">
        <v>382</v>
      </c>
      <c r="B386" s="17" t="s">
        <v>35</v>
      </c>
      <c r="C386" s="74" t="s">
        <v>42</v>
      </c>
      <c r="D386" s="95" t="s">
        <v>43</v>
      </c>
      <c r="E386" s="143" t="s">
        <v>461</v>
      </c>
      <c r="F386" s="64">
        <v>910</v>
      </c>
      <c r="G386" s="48"/>
      <c r="H386" s="48"/>
      <c r="I386" s="48"/>
      <c r="J386" s="48"/>
      <c r="K386" s="48"/>
      <c r="L386" s="48"/>
      <c r="M386" s="64"/>
      <c r="N386" s="64"/>
      <c r="O386" s="64"/>
      <c r="P386" s="64"/>
      <c r="Q386" s="64"/>
      <c r="R386" s="64"/>
      <c r="S386" s="48"/>
      <c r="T386" s="48"/>
      <c r="U386" s="48"/>
      <c r="V386" s="48"/>
      <c r="W386" s="48"/>
      <c r="X386" s="25"/>
      <c r="Y386" s="170">
        <v>110</v>
      </c>
      <c r="Z386" s="64">
        <v>100</v>
      </c>
      <c r="AA386" s="89">
        <v>45972</v>
      </c>
      <c r="AB386" s="89">
        <v>46003</v>
      </c>
      <c r="AC386" s="89">
        <v>46107</v>
      </c>
      <c r="AD386" s="74">
        <v>1</v>
      </c>
      <c r="AE386" s="74"/>
      <c r="AF386" s="74"/>
      <c r="AG386" s="74"/>
      <c r="AH386" s="74"/>
      <c r="AI386" s="74"/>
    </row>
    <row r="387" spans="1:35" x14ac:dyDescent="0.25">
      <c r="A387" s="47">
        <v>383</v>
      </c>
      <c r="B387" s="17" t="s">
        <v>35</v>
      </c>
      <c r="C387" s="74" t="s">
        <v>42</v>
      </c>
      <c r="D387" s="95" t="s">
        <v>43</v>
      </c>
      <c r="E387" s="143" t="s">
        <v>462</v>
      </c>
      <c r="F387" s="64">
        <v>910</v>
      </c>
      <c r="G387" s="48"/>
      <c r="H387" s="48"/>
      <c r="I387" s="48"/>
      <c r="J387" s="48"/>
      <c r="K387" s="48"/>
      <c r="L387" s="48"/>
      <c r="M387" s="64"/>
      <c r="N387" s="64"/>
      <c r="O387" s="64"/>
      <c r="P387" s="64"/>
      <c r="Q387" s="64"/>
      <c r="R387" s="64"/>
      <c r="S387" s="48"/>
      <c r="T387" s="48"/>
      <c r="U387" s="48"/>
      <c r="V387" s="48"/>
      <c r="W387" s="48"/>
      <c r="X387" s="25"/>
      <c r="Y387" s="170">
        <v>28</v>
      </c>
      <c r="Z387" s="64">
        <v>100</v>
      </c>
      <c r="AA387" s="89">
        <v>46028</v>
      </c>
      <c r="AB387" s="89">
        <v>46065</v>
      </c>
      <c r="AC387" s="89">
        <v>46091</v>
      </c>
      <c r="AD387" s="74"/>
      <c r="AE387" s="74">
        <v>1</v>
      </c>
      <c r="AF387" s="74"/>
      <c r="AG387" s="74"/>
      <c r="AH387" s="74"/>
      <c r="AI387" s="74"/>
    </row>
    <row r="388" spans="1:35" x14ac:dyDescent="0.25">
      <c r="A388" s="47">
        <v>384</v>
      </c>
      <c r="B388" s="17" t="s">
        <v>35</v>
      </c>
      <c r="C388" s="74" t="s">
        <v>42</v>
      </c>
      <c r="D388" s="95" t="s">
        <v>43</v>
      </c>
      <c r="E388" s="143" t="s">
        <v>463</v>
      </c>
      <c r="F388" s="64">
        <v>910</v>
      </c>
      <c r="G388" s="48"/>
      <c r="H388" s="48"/>
      <c r="I388" s="48"/>
      <c r="J388" s="48"/>
      <c r="K388" s="48"/>
      <c r="L388" s="48"/>
      <c r="M388" s="64"/>
      <c r="N388" s="64"/>
      <c r="O388" s="64"/>
      <c r="P388" s="64"/>
      <c r="Q388" s="64"/>
      <c r="R388" s="64"/>
      <c r="S388" s="48"/>
      <c r="T388" s="48"/>
      <c r="U388" s="48"/>
      <c r="V388" s="48"/>
      <c r="W388" s="48"/>
      <c r="X388" s="25"/>
      <c r="Y388" s="170">
        <v>30</v>
      </c>
      <c r="Z388" s="64">
        <v>80</v>
      </c>
      <c r="AA388" s="89">
        <v>46071</v>
      </c>
      <c r="AB388" s="89"/>
      <c r="AC388" s="89"/>
      <c r="AD388" s="74">
        <v>1</v>
      </c>
      <c r="AE388" s="74"/>
      <c r="AF388" s="74"/>
      <c r="AG388" s="74"/>
      <c r="AH388" s="74"/>
      <c r="AI388" s="74"/>
    </row>
    <row r="389" spans="1:35" x14ac:dyDescent="0.25">
      <c r="A389" s="47">
        <v>385</v>
      </c>
      <c r="B389" s="17" t="s">
        <v>35</v>
      </c>
      <c r="C389" s="74" t="s">
        <v>42</v>
      </c>
      <c r="D389" s="95" t="s">
        <v>43</v>
      </c>
      <c r="E389" s="143" t="s">
        <v>464</v>
      </c>
      <c r="F389" s="64">
        <v>910</v>
      </c>
      <c r="G389" s="48"/>
      <c r="H389" s="48"/>
      <c r="I389" s="48"/>
      <c r="J389" s="48"/>
      <c r="K389" s="48"/>
      <c r="L389" s="48"/>
      <c r="M389" s="64"/>
      <c r="N389" s="64"/>
      <c r="O389" s="64"/>
      <c r="P389" s="64"/>
      <c r="Q389" s="64"/>
      <c r="R389" s="64"/>
      <c r="S389" s="48"/>
      <c r="T389" s="48"/>
      <c r="U389" s="48"/>
      <c r="V389" s="48"/>
      <c r="W389" s="48"/>
      <c r="X389" s="25"/>
      <c r="Y389" s="170">
        <v>285</v>
      </c>
      <c r="Z389" s="64">
        <v>85</v>
      </c>
      <c r="AA389" s="89">
        <v>46007</v>
      </c>
      <c r="AB389" s="89"/>
      <c r="AC389" s="89"/>
      <c r="AD389" s="74">
        <v>16</v>
      </c>
      <c r="AE389" s="74"/>
      <c r="AF389" s="74"/>
      <c r="AG389" s="74"/>
      <c r="AH389" s="74"/>
      <c r="AI389" s="74"/>
    </row>
    <row r="390" spans="1:35" x14ac:dyDescent="0.25">
      <c r="A390" s="47">
        <v>386</v>
      </c>
      <c r="B390" s="17" t="s">
        <v>35</v>
      </c>
      <c r="C390" s="74" t="s">
        <v>42</v>
      </c>
      <c r="D390" s="95" t="s">
        <v>43</v>
      </c>
      <c r="E390" s="143" t="s">
        <v>465</v>
      </c>
      <c r="F390" s="64">
        <v>910</v>
      </c>
      <c r="G390" s="48"/>
      <c r="H390" s="48"/>
      <c r="I390" s="48"/>
      <c r="J390" s="48"/>
      <c r="K390" s="48"/>
      <c r="L390" s="48"/>
      <c r="M390" s="64"/>
      <c r="N390" s="64"/>
      <c r="O390" s="64"/>
      <c r="P390" s="64"/>
      <c r="Q390" s="64"/>
      <c r="R390" s="64"/>
      <c r="S390" s="48"/>
      <c r="T390" s="48"/>
      <c r="U390" s="48"/>
      <c r="V390" s="48"/>
      <c r="W390" s="48"/>
      <c r="X390" s="25"/>
      <c r="Y390" s="170">
        <v>180</v>
      </c>
      <c r="Z390" s="64">
        <v>80</v>
      </c>
      <c r="AA390" s="89">
        <v>46091</v>
      </c>
      <c r="AB390" s="89"/>
      <c r="AC390" s="89"/>
      <c r="AD390" s="74">
        <v>4</v>
      </c>
      <c r="AE390" s="74"/>
      <c r="AF390" s="74"/>
      <c r="AG390" s="74"/>
      <c r="AH390" s="74"/>
      <c r="AI390" s="74"/>
    </row>
    <row r="391" spans="1:35" x14ac:dyDescent="0.25">
      <c r="A391" s="47">
        <v>387</v>
      </c>
      <c r="B391" s="17" t="s">
        <v>35</v>
      </c>
      <c r="C391" s="74" t="s">
        <v>42</v>
      </c>
      <c r="D391" s="95" t="s">
        <v>43</v>
      </c>
      <c r="E391" s="143" t="s">
        <v>466</v>
      </c>
      <c r="F391" s="64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64"/>
      <c r="Y391" s="170">
        <v>15</v>
      </c>
      <c r="Z391" s="64">
        <v>80</v>
      </c>
      <c r="AA391" s="89">
        <v>46083</v>
      </c>
      <c r="AB391" s="89"/>
      <c r="AC391" s="89"/>
      <c r="AD391" s="74">
        <v>1</v>
      </c>
      <c r="AE391" s="74"/>
      <c r="AF391" s="74"/>
      <c r="AG391" s="74"/>
      <c r="AH391" s="74"/>
      <c r="AI391" s="74"/>
    </row>
    <row r="392" spans="1:35" x14ac:dyDescent="0.25">
      <c r="A392" s="47">
        <v>388</v>
      </c>
      <c r="B392" s="17" t="s">
        <v>35</v>
      </c>
      <c r="C392" s="74" t="s">
        <v>42</v>
      </c>
      <c r="D392" s="95" t="s">
        <v>43</v>
      </c>
      <c r="E392" s="145" t="s">
        <v>467</v>
      </c>
      <c r="F392" s="64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64"/>
      <c r="Y392" s="170">
        <v>36</v>
      </c>
      <c r="Z392" s="64">
        <v>80</v>
      </c>
      <c r="AA392" s="89">
        <v>46094</v>
      </c>
      <c r="AB392" s="89"/>
      <c r="AC392" s="89"/>
      <c r="AD392" s="74">
        <v>1</v>
      </c>
      <c r="AE392" s="74"/>
      <c r="AF392" s="74"/>
      <c r="AG392" s="74"/>
      <c r="AH392" s="74"/>
      <c r="AI392" s="74"/>
    </row>
    <row r="393" spans="1:35" x14ac:dyDescent="0.25">
      <c r="A393" s="47">
        <v>389</v>
      </c>
      <c r="B393" s="17" t="s">
        <v>35</v>
      </c>
      <c r="C393" s="74" t="s">
        <v>42</v>
      </c>
      <c r="D393" s="95" t="s">
        <v>43</v>
      </c>
      <c r="E393" s="145" t="s">
        <v>468</v>
      </c>
      <c r="F393" s="64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64"/>
      <c r="Y393" s="170">
        <v>120</v>
      </c>
      <c r="Z393" s="64">
        <v>80</v>
      </c>
      <c r="AA393" s="89">
        <v>46078</v>
      </c>
      <c r="AB393" s="89"/>
      <c r="AC393" s="89"/>
      <c r="AD393" s="74">
        <v>4</v>
      </c>
      <c r="AE393" s="74"/>
      <c r="AF393" s="74"/>
      <c r="AG393" s="74"/>
      <c r="AH393" s="74"/>
      <c r="AI393" s="74"/>
    </row>
    <row r="394" spans="1:35" x14ac:dyDescent="0.25">
      <c r="A394" s="47">
        <v>390</v>
      </c>
      <c r="B394" s="17" t="s">
        <v>35</v>
      </c>
      <c r="C394" s="74" t="s">
        <v>42</v>
      </c>
      <c r="D394" s="95" t="s">
        <v>43</v>
      </c>
      <c r="E394" s="145" t="s">
        <v>469</v>
      </c>
      <c r="F394" s="64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64"/>
      <c r="Y394" s="170">
        <v>550</v>
      </c>
      <c r="Z394" s="64">
        <v>80</v>
      </c>
      <c r="AA394" s="89">
        <v>46028</v>
      </c>
      <c r="AB394" s="89"/>
      <c r="AC394" s="89"/>
      <c r="AD394" s="74">
        <v>37</v>
      </c>
      <c r="AE394" s="74"/>
      <c r="AF394" s="74"/>
      <c r="AG394" s="74"/>
      <c r="AH394" s="74"/>
      <c r="AI394" s="74"/>
    </row>
    <row r="395" spans="1:35" x14ac:dyDescent="0.25">
      <c r="A395" s="47">
        <v>391</v>
      </c>
      <c r="B395" s="17" t="s">
        <v>35</v>
      </c>
      <c r="C395" s="74" t="s">
        <v>42</v>
      </c>
      <c r="D395" s="95" t="s">
        <v>43</v>
      </c>
      <c r="E395" s="145" t="s">
        <v>470</v>
      </c>
      <c r="F395" s="64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64"/>
      <c r="Y395" s="170">
        <v>90</v>
      </c>
      <c r="Z395" s="64">
        <v>80</v>
      </c>
      <c r="AA395" s="89">
        <v>46100</v>
      </c>
      <c r="AB395" s="89"/>
      <c r="AC395" s="89"/>
      <c r="AD395" s="74">
        <v>1</v>
      </c>
      <c r="AE395" s="74"/>
      <c r="AF395" s="74"/>
      <c r="AG395" s="74"/>
      <c r="AH395" s="74"/>
      <c r="AI395" s="74"/>
    </row>
    <row r="396" spans="1:35" x14ac:dyDescent="0.25">
      <c r="A396" s="47">
        <v>392</v>
      </c>
      <c r="B396" s="17" t="s">
        <v>35</v>
      </c>
      <c r="C396" s="74" t="s">
        <v>42</v>
      </c>
      <c r="D396" s="95" t="s">
        <v>43</v>
      </c>
      <c r="E396" s="145" t="s">
        <v>471</v>
      </c>
      <c r="F396" s="64">
        <v>910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64"/>
      <c r="Y396" s="170">
        <v>72</v>
      </c>
      <c r="Z396" s="64">
        <v>80</v>
      </c>
      <c r="AA396" s="89">
        <v>46084</v>
      </c>
      <c r="AB396" s="89"/>
      <c r="AC396" s="89"/>
      <c r="AD396" s="74">
        <v>1</v>
      </c>
      <c r="AE396" s="74"/>
      <c r="AF396" s="74"/>
      <c r="AG396" s="74"/>
      <c r="AH396" s="74"/>
      <c r="AI396" s="74"/>
    </row>
    <row r="397" spans="1:35" x14ac:dyDescent="0.25">
      <c r="A397" s="47">
        <v>393</v>
      </c>
      <c r="B397" s="17" t="s">
        <v>35</v>
      </c>
      <c r="C397" s="74" t="s">
        <v>42</v>
      </c>
      <c r="D397" s="95" t="s">
        <v>43</v>
      </c>
      <c r="E397" s="145" t="s">
        <v>472</v>
      </c>
      <c r="F397" s="64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64"/>
      <c r="Y397" s="170">
        <v>20</v>
      </c>
      <c r="Z397" s="64">
        <v>80</v>
      </c>
      <c r="AA397" s="89">
        <v>46094</v>
      </c>
      <c r="AB397" s="89"/>
      <c r="AC397" s="89"/>
      <c r="AD397" s="74">
        <v>1</v>
      </c>
      <c r="AE397" s="74"/>
      <c r="AF397" s="74"/>
      <c r="AG397" s="74"/>
      <c r="AH397" s="74"/>
      <c r="AI397" s="74"/>
    </row>
    <row r="398" spans="1:35" x14ac:dyDescent="0.25">
      <c r="A398" s="47">
        <v>394</v>
      </c>
      <c r="B398" s="17" t="s">
        <v>35</v>
      </c>
      <c r="C398" s="74" t="s">
        <v>42</v>
      </c>
      <c r="D398" s="95" t="s">
        <v>43</v>
      </c>
      <c r="E398" s="145" t="s">
        <v>473</v>
      </c>
      <c r="F398" s="64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64"/>
      <c r="Y398" s="170">
        <v>20</v>
      </c>
      <c r="Z398" s="64">
        <v>80</v>
      </c>
      <c r="AA398" s="89">
        <v>46087</v>
      </c>
      <c r="AB398" s="89"/>
      <c r="AC398" s="89"/>
      <c r="AD398" s="74">
        <v>1</v>
      </c>
      <c r="AE398" s="74"/>
      <c r="AF398" s="74"/>
      <c r="AG398" s="74"/>
      <c r="AH398" s="74"/>
      <c r="AI398" s="74"/>
    </row>
    <row r="399" spans="1:35" x14ac:dyDescent="0.25">
      <c r="A399" s="47">
        <v>395</v>
      </c>
      <c r="B399" s="17" t="s">
        <v>35</v>
      </c>
      <c r="C399" s="74" t="s">
        <v>539</v>
      </c>
      <c r="D399" s="74" t="s">
        <v>561</v>
      </c>
      <c r="E399" s="145" t="s">
        <v>474</v>
      </c>
      <c r="F399" s="64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64"/>
      <c r="Y399" s="170">
        <v>25</v>
      </c>
      <c r="Z399" s="64">
        <v>100</v>
      </c>
      <c r="AA399" s="89">
        <v>45992</v>
      </c>
      <c r="AB399" s="89">
        <v>46006</v>
      </c>
      <c r="AC399" s="89">
        <v>46094</v>
      </c>
      <c r="AD399" s="111">
        <v>1</v>
      </c>
      <c r="AE399" s="74"/>
      <c r="AF399" s="74"/>
      <c r="AG399" s="74"/>
      <c r="AH399" s="74"/>
      <c r="AI399" s="74"/>
    </row>
    <row r="400" spans="1:35" x14ac:dyDescent="0.25">
      <c r="A400" s="47">
        <v>396</v>
      </c>
      <c r="B400" s="17" t="s">
        <v>35</v>
      </c>
      <c r="C400" s="74" t="s">
        <v>539</v>
      </c>
      <c r="D400" s="74" t="s">
        <v>561</v>
      </c>
      <c r="E400" s="145" t="s">
        <v>475</v>
      </c>
      <c r="F400" s="64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64"/>
      <c r="Y400" s="170">
        <v>150</v>
      </c>
      <c r="Z400" s="64">
        <v>80</v>
      </c>
      <c r="AA400" s="89">
        <v>46077</v>
      </c>
      <c r="AB400" s="89"/>
      <c r="AC400" s="89"/>
      <c r="AD400" s="111">
        <v>7</v>
      </c>
      <c r="AE400" s="74"/>
      <c r="AF400" s="74"/>
      <c r="AG400" s="74"/>
      <c r="AH400" s="74"/>
      <c r="AI400" s="74"/>
    </row>
    <row r="401" spans="1:35" x14ac:dyDescent="0.25">
      <c r="A401" s="47">
        <v>397</v>
      </c>
      <c r="B401" s="17" t="s">
        <v>35</v>
      </c>
      <c r="C401" s="74" t="s">
        <v>539</v>
      </c>
      <c r="D401" s="74" t="s">
        <v>561</v>
      </c>
      <c r="E401" s="145" t="s">
        <v>476</v>
      </c>
      <c r="F401" s="64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64"/>
      <c r="Y401" s="170">
        <v>38</v>
      </c>
      <c r="Z401" s="64">
        <v>100</v>
      </c>
      <c r="AA401" s="89">
        <v>46048</v>
      </c>
      <c r="AB401" s="89">
        <v>46076</v>
      </c>
      <c r="AC401" s="89">
        <v>46092</v>
      </c>
      <c r="AD401" s="111">
        <v>1</v>
      </c>
      <c r="AE401" s="74"/>
      <c r="AF401" s="74"/>
      <c r="AG401" s="74"/>
      <c r="AH401" s="74"/>
      <c r="AI401" s="74"/>
    </row>
    <row r="402" spans="1:35" x14ac:dyDescent="0.25">
      <c r="A402" s="47">
        <v>398</v>
      </c>
      <c r="B402" s="17" t="s">
        <v>35</v>
      </c>
      <c r="C402" s="74" t="s">
        <v>539</v>
      </c>
      <c r="D402" s="74" t="s">
        <v>562</v>
      </c>
      <c r="E402" s="145" t="s">
        <v>477</v>
      </c>
      <c r="F402" s="64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64"/>
      <c r="Y402" s="170">
        <v>35</v>
      </c>
      <c r="Z402" s="64">
        <v>100</v>
      </c>
      <c r="AA402" s="89">
        <v>46006</v>
      </c>
      <c r="AB402" s="89">
        <v>46045</v>
      </c>
      <c r="AC402" s="89">
        <v>46084</v>
      </c>
      <c r="AD402" s="111">
        <v>1</v>
      </c>
      <c r="AE402" s="74"/>
      <c r="AF402" s="74"/>
      <c r="AG402" s="74"/>
      <c r="AH402" s="74"/>
      <c r="AI402" s="74"/>
    </row>
    <row r="403" spans="1:35" x14ac:dyDescent="0.25">
      <c r="A403" s="47">
        <v>399</v>
      </c>
      <c r="B403" s="17" t="s">
        <v>35</v>
      </c>
      <c r="C403" s="74" t="s">
        <v>539</v>
      </c>
      <c r="D403" s="74" t="s">
        <v>562</v>
      </c>
      <c r="E403" s="145" t="s">
        <v>478</v>
      </c>
      <c r="F403" s="64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64"/>
      <c r="Y403" s="170">
        <v>70</v>
      </c>
      <c r="Z403" s="64">
        <v>100</v>
      </c>
      <c r="AA403" s="89">
        <v>46035</v>
      </c>
      <c r="AB403" s="89">
        <v>46056</v>
      </c>
      <c r="AC403" s="89">
        <v>46107</v>
      </c>
      <c r="AD403" s="111">
        <v>1</v>
      </c>
      <c r="AE403" s="74"/>
      <c r="AF403" s="74"/>
      <c r="AG403" s="74"/>
      <c r="AH403" s="74"/>
      <c r="AI403" s="74"/>
    </row>
    <row r="404" spans="1:35" x14ac:dyDescent="0.25">
      <c r="A404" s="47">
        <v>400</v>
      </c>
      <c r="B404" s="17" t="s">
        <v>35</v>
      </c>
      <c r="C404" s="74" t="s">
        <v>42</v>
      </c>
      <c r="D404" s="74" t="s">
        <v>563</v>
      </c>
      <c r="E404" s="145" t="s">
        <v>479</v>
      </c>
      <c r="F404" s="64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64"/>
      <c r="Y404" s="170">
        <v>40</v>
      </c>
      <c r="Z404" s="64">
        <v>80</v>
      </c>
      <c r="AA404" s="89">
        <v>46107</v>
      </c>
      <c r="AB404" s="89"/>
      <c r="AC404" s="89"/>
      <c r="AD404" s="111">
        <v>1</v>
      </c>
      <c r="AE404" s="74"/>
      <c r="AF404" s="74"/>
      <c r="AG404" s="74"/>
      <c r="AH404" s="74"/>
      <c r="AI404" s="74"/>
    </row>
    <row r="405" spans="1:35" x14ac:dyDescent="0.25">
      <c r="A405" s="47">
        <v>401</v>
      </c>
      <c r="B405" s="17" t="s">
        <v>35</v>
      </c>
      <c r="C405" s="74" t="s">
        <v>42</v>
      </c>
      <c r="D405" s="74" t="s">
        <v>563</v>
      </c>
      <c r="E405" s="74" t="s">
        <v>480</v>
      </c>
      <c r="F405" s="64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64"/>
      <c r="Y405" s="170">
        <v>48</v>
      </c>
      <c r="Z405" s="64">
        <v>90</v>
      </c>
      <c r="AA405" s="89">
        <v>44707</v>
      </c>
      <c r="AB405" s="89"/>
      <c r="AC405" s="89"/>
      <c r="AD405" s="111">
        <v>1</v>
      </c>
      <c r="AE405" s="74"/>
      <c r="AF405" s="74"/>
      <c r="AG405" s="74"/>
      <c r="AH405" s="74"/>
      <c r="AI405" s="74"/>
    </row>
    <row r="406" spans="1:35" x14ac:dyDescent="0.25">
      <c r="A406" s="47">
        <v>402</v>
      </c>
      <c r="B406" s="17" t="s">
        <v>35</v>
      </c>
      <c r="C406" s="74" t="s">
        <v>42</v>
      </c>
      <c r="D406" s="74" t="s">
        <v>563</v>
      </c>
      <c r="E406" s="74" t="s">
        <v>481</v>
      </c>
      <c r="F406" s="64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64"/>
      <c r="Y406" s="170">
        <v>20</v>
      </c>
      <c r="Z406" s="64">
        <v>90</v>
      </c>
      <c r="AA406" s="89">
        <v>44704</v>
      </c>
      <c r="AB406" s="89"/>
      <c r="AC406" s="89"/>
      <c r="AD406" s="111">
        <v>1</v>
      </c>
      <c r="AE406" s="74"/>
      <c r="AF406" s="74"/>
      <c r="AG406" s="74"/>
      <c r="AH406" s="74"/>
      <c r="AI406" s="74"/>
    </row>
    <row r="407" spans="1:35" x14ac:dyDescent="0.25">
      <c r="A407" s="47">
        <v>403</v>
      </c>
      <c r="B407" s="17" t="s">
        <v>35</v>
      </c>
      <c r="C407" s="74" t="s">
        <v>42</v>
      </c>
      <c r="D407" s="74" t="s">
        <v>563</v>
      </c>
      <c r="E407" s="145" t="s">
        <v>482</v>
      </c>
      <c r="F407" s="64">
        <v>910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64"/>
      <c r="Y407" s="170">
        <v>48</v>
      </c>
      <c r="Z407" s="64">
        <v>100</v>
      </c>
      <c r="AA407" s="89">
        <v>45994</v>
      </c>
      <c r="AB407" s="89">
        <v>46076</v>
      </c>
      <c r="AC407" s="89">
        <v>46091</v>
      </c>
      <c r="AD407" s="111">
        <v>2</v>
      </c>
      <c r="AE407" s="74"/>
      <c r="AF407" s="74"/>
      <c r="AG407" s="74"/>
      <c r="AH407" s="74"/>
      <c r="AI407" s="74"/>
    </row>
    <row r="408" spans="1:35" x14ac:dyDescent="0.25">
      <c r="A408" s="47">
        <v>404</v>
      </c>
      <c r="B408" s="17" t="s">
        <v>35</v>
      </c>
      <c r="C408" s="74" t="s">
        <v>42</v>
      </c>
      <c r="D408" s="74" t="s">
        <v>563</v>
      </c>
      <c r="E408" s="145" t="s">
        <v>483</v>
      </c>
      <c r="F408" s="64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170">
        <v>1935</v>
      </c>
      <c r="Z408" s="64">
        <v>95</v>
      </c>
      <c r="AA408" s="89">
        <v>45895</v>
      </c>
      <c r="AB408" s="89"/>
      <c r="AC408" s="89"/>
      <c r="AD408" s="111">
        <v>42</v>
      </c>
      <c r="AE408" s="74"/>
      <c r="AF408" s="74"/>
      <c r="AG408" s="74"/>
      <c r="AH408" s="74"/>
      <c r="AI408" s="74"/>
    </row>
    <row r="409" spans="1:35" x14ac:dyDescent="0.25">
      <c r="A409" s="47">
        <v>405</v>
      </c>
      <c r="B409" s="17" t="s">
        <v>35</v>
      </c>
      <c r="C409" s="74" t="s">
        <v>42</v>
      </c>
      <c r="D409" s="74" t="s">
        <v>563</v>
      </c>
      <c r="E409" s="145" t="s">
        <v>484</v>
      </c>
      <c r="F409" s="64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111">
        <v>50</v>
      </c>
      <c r="Z409" s="64">
        <v>90</v>
      </c>
      <c r="AA409" s="89">
        <v>46041</v>
      </c>
      <c r="AB409" s="89"/>
      <c r="AC409" s="89"/>
      <c r="AD409" s="111">
        <v>1</v>
      </c>
      <c r="AE409" s="74"/>
      <c r="AF409" s="74"/>
      <c r="AG409" s="74"/>
      <c r="AH409" s="74"/>
      <c r="AI409" s="74"/>
    </row>
    <row r="410" spans="1:35" x14ac:dyDescent="0.25">
      <c r="A410" s="47">
        <v>406</v>
      </c>
      <c r="B410" s="17" t="s">
        <v>35</v>
      </c>
      <c r="C410" s="74" t="s">
        <v>42</v>
      </c>
      <c r="D410" s="74" t="s">
        <v>563</v>
      </c>
      <c r="E410" s="74" t="s">
        <v>485</v>
      </c>
      <c r="F410" s="64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111">
        <v>60</v>
      </c>
      <c r="Z410" s="64">
        <v>90</v>
      </c>
      <c r="AA410" s="89">
        <v>45670</v>
      </c>
      <c r="AB410" s="89"/>
      <c r="AC410" s="89"/>
      <c r="AD410" s="111">
        <v>1</v>
      </c>
      <c r="AE410" s="74"/>
      <c r="AF410" s="74"/>
      <c r="AG410" s="74"/>
      <c r="AH410" s="74"/>
      <c r="AI410" s="74"/>
    </row>
    <row r="411" spans="1:35" x14ac:dyDescent="0.25">
      <c r="A411" s="47">
        <v>407</v>
      </c>
      <c r="B411" s="17" t="s">
        <v>35</v>
      </c>
      <c r="C411" s="74" t="s">
        <v>42</v>
      </c>
      <c r="D411" s="74" t="s">
        <v>563</v>
      </c>
      <c r="E411" s="145" t="s">
        <v>486</v>
      </c>
      <c r="F411" s="64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111">
        <v>60</v>
      </c>
      <c r="Z411" s="64">
        <v>100</v>
      </c>
      <c r="AA411" s="89">
        <v>45958</v>
      </c>
      <c r="AB411" s="89">
        <v>46052</v>
      </c>
      <c r="AC411" s="89">
        <v>46083</v>
      </c>
      <c r="AD411" s="111">
        <v>1</v>
      </c>
      <c r="AE411" s="74"/>
      <c r="AF411" s="74"/>
      <c r="AG411" s="74"/>
      <c r="AH411" s="74"/>
      <c r="AI411" s="74"/>
    </row>
    <row r="412" spans="1:35" x14ac:dyDescent="0.25">
      <c r="A412" s="47">
        <v>408</v>
      </c>
      <c r="B412" s="17" t="s">
        <v>35</v>
      </c>
      <c r="C412" s="74" t="s">
        <v>42</v>
      </c>
      <c r="D412" s="74" t="s">
        <v>563</v>
      </c>
      <c r="E412" s="145" t="s">
        <v>487</v>
      </c>
      <c r="F412" s="64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111">
        <v>547</v>
      </c>
      <c r="Z412" s="64">
        <v>85</v>
      </c>
      <c r="AA412" s="89">
        <v>45972</v>
      </c>
      <c r="AB412" s="89"/>
      <c r="AC412" s="89"/>
      <c r="AD412" s="111">
        <v>14</v>
      </c>
      <c r="AE412" s="74"/>
      <c r="AF412" s="74"/>
      <c r="AG412" s="74"/>
      <c r="AH412" s="74"/>
      <c r="AI412" s="74"/>
    </row>
    <row r="413" spans="1:35" x14ac:dyDescent="0.25">
      <c r="A413" s="47">
        <v>409</v>
      </c>
      <c r="B413" s="17" t="s">
        <v>35</v>
      </c>
      <c r="C413" s="74" t="s">
        <v>42</v>
      </c>
      <c r="D413" s="74" t="s">
        <v>563</v>
      </c>
      <c r="E413" s="145" t="s">
        <v>488</v>
      </c>
      <c r="F413" s="64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111">
        <v>190</v>
      </c>
      <c r="Z413" s="64">
        <v>100</v>
      </c>
      <c r="AA413" s="89">
        <v>46013</v>
      </c>
      <c r="AB413" s="89">
        <v>46052</v>
      </c>
      <c r="AC413" s="89">
        <v>46092</v>
      </c>
      <c r="AD413" s="111">
        <v>4</v>
      </c>
      <c r="AE413" s="74"/>
      <c r="AF413" s="74"/>
      <c r="AG413" s="74"/>
      <c r="AH413" s="74"/>
      <c r="AI413" s="74"/>
    </row>
    <row r="414" spans="1:35" x14ac:dyDescent="0.25">
      <c r="A414" s="47">
        <v>410</v>
      </c>
      <c r="B414" s="17" t="s">
        <v>35</v>
      </c>
      <c r="C414" s="74" t="s">
        <v>42</v>
      </c>
      <c r="D414" s="74" t="s">
        <v>563</v>
      </c>
      <c r="E414" s="145" t="s">
        <v>489</v>
      </c>
      <c r="F414" s="64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111">
        <v>165</v>
      </c>
      <c r="Z414" s="64">
        <v>100</v>
      </c>
      <c r="AA414" s="89">
        <v>45960</v>
      </c>
      <c r="AB414" s="89">
        <v>46084</v>
      </c>
      <c r="AC414" s="89">
        <v>46106</v>
      </c>
      <c r="AD414" s="111">
        <v>5</v>
      </c>
      <c r="AE414" s="74"/>
      <c r="AF414" s="74"/>
      <c r="AG414" s="74"/>
      <c r="AH414" s="74"/>
      <c r="AI414" s="74"/>
    </row>
    <row r="415" spans="1:35" x14ac:dyDescent="0.25">
      <c r="A415" s="47">
        <v>411</v>
      </c>
      <c r="B415" s="17" t="s">
        <v>35</v>
      </c>
      <c r="C415" s="74" t="s">
        <v>42</v>
      </c>
      <c r="D415" s="74" t="s">
        <v>563</v>
      </c>
      <c r="E415" s="145" t="s">
        <v>490</v>
      </c>
      <c r="F415" s="64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111">
        <v>94</v>
      </c>
      <c r="Z415" s="64">
        <v>100</v>
      </c>
      <c r="AA415" s="89">
        <v>45996</v>
      </c>
      <c r="AB415" s="89">
        <v>46094</v>
      </c>
      <c r="AC415" s="89">
        <v>46106</v>
      </c>
      <c r="AD415" s="111">
        <v>1</v>
      </c>
      <c r="AE415" s="74"/>
      <c r="AF415" s="74"/>
      <c r="AG415" s="74"/>
      <c r="AH415" s="74"/>
      <c r="AI415" s="74"/>
    </row>
    <row r="416" spans="1:35" x14ac:dyDescent="0.25">
      <c r="A416" s="47">
        <v>412</v>
      </c>
      <c r="B416" s="17" t="s">
        <v>35</v>
      </c>
      <c r="C416" s="74" t="s">
        <v>42</v>
      </c>
      <c r="D416" s="74" t="s">
        <v>563</v>
      </c>
      <c r="E416" s="145" t="s">
        <v>491</v>
      </c>
      <c r="F416" s="64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111">
        <v>24</v>
      </c>
      <c r="Z416" s="64">
        <v>80</v>
      </c>
      <c r="AA416" s="89">
        <v>46106</v>
      </c>
      <c r="AB416" s="89"/>
      <c r="AC416" s="89"/>
      <c r="AD416" s="111">
        <v>1</v>
      </c>
      <c r="AE416" s="74"/>
      <c r="AF416" s="74"/>
      <c r="AG416" s="74"/>
      <c r="AH416" s="74"/>
      <c r="AI416" s="74"/>
    </row>
    <row r="417" spans="1:35" x14ac:dyDescent="0.25">
      <c r="A417" s="47">
        <v>413</v>
      </c>
      <c r="B417" s="17" t="s">
        <v>35</v>
      </c>
      <c r="C417" s="74" t="s">
        <v>42</v>
      </c>
      <c r="D417" s="74" t="s">
        <v>563</v>
      </c>
      <c r="E417" s="145" t="s">
        <v>492</v>
      </c>
      <c r="F417" s="64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111">
        <v>175</v>
      </c>
      <c r="Z417" s="64">
        <v>40</v>
      </c>
      <c r="AA417" s="89">
        <v>46111</v>
      </c>
      <c r="AB417" s="89"/>
      <c r="AC417" s="89"/>
      <c r="AD417" s="111">
        <v>3</v>
      </c>
      <c r="AE417" s="74"/>
      <c r="AF417" s="74"/>
      <c r="AG417" s="74"/>
      <c r="AH417" s="74"/>
      <c r="AI417" s="74"/>
    </row>
  </sheetData>
  <autoFilter ref="A8:AI417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166:E173">
    <cfRule type="duplicateValues" dxfId="48" priority="37"/>
  </conditionalFormatting>
  <conditionalFormatting sqref="E176">
    <cfRule type="duplicateValues" dxfId="47" priority="31"/>
  </conditionalFormatting>
  <conditionalFormatting sqref="E176:E177">
    <cfRule type="duplicateValues" dxfId="46" priority="32"/>
  </conditionalFormatting>
  <conditionalFormatting sqref="E177">
    <cfRule type="duplicateValues" dxfId="45" priority="30"/>
  </conditionalFormatting>
  <conditionalFormatting sqref="E178:E179">
    <cfRule type="duplicateValues" dxfId="44" priority="35"/>
  </conditionalFormatting>
  <conditionalFormatting sqref="E180:E190">
    <cfRule type="duplicateValues" dxfId="43" priority="34"/>
  </conditionalFormatting>
  <conditionalFormatting sqref="E191:E192">
    <cfRule type="duplicateValues" dxfId="42" priority="33"/>
  </conditionalFormatting>
  <conditionalFormatting sqref="E193">
    <cfRule type="duplicateValues" dxfId="41" priority="29"/>
  </conditionalFormatting>
  <conditionalFormatting sqref="E194:E196">
    <cfRule type="duplicateValues" dxfId="40" priority="36"/>
  </conditionalFormatting>
  <conditionalFormatting sqref="E287:E332">
    <cfRule type="duplicateValues" dxfId="39" priority="15" stopIfTrue="1"/>
    <cfRule type="duplicateValues" dxfId="38" priority="16" stopIfTrue="1"/>
    <cfRule type="duplicateValues" dxfId="37" priority="17" stopIfTrue="1"/>
    <cfRule type="duplicateValues" dxfId="36" priority="18" stopIfTrue="1"/>
    <cfRule type="duplicateValues" dxfId="35" priority="19" stopIfTrue="1"/>
    <cfRule type="duplicateValues" dxfId="34" priority="20" stopIfTrue="1"/>
    <cfRule type="duplicateValues" dxfId="33" priority="21" stopIfTrue="1"/>
    <cfRule type="duplicateValues" dxfId="32" priority="22" stopIfTrue="1"/>
    <cfRule type="duplicateValues" dxfId="31" priority="23" stopIfTrue="1"/>
  </conditionalFormatting>
  <conditionalFormatting sqref="G157">
    <cfRule type="duplicateValues" dxfId="30" priority="42"/>
  </conditionalFormatting>
  <conditionalFormatting sqref="G166:G175">
    <cfRule type="duplicateValues" dxfId="29" priority="28"/>
  </conditionalFormatting>
  <conditionalFormatting sqref="G299:G305">
    <cfRule type="duplicateValues" dxfId="28" priority="558"/>
  </conditionalFormatting>
  <conditionalFormatting sqref="H132:H138 H100:H130">
    <cfRule type="duplicateValues" dxfId="27" priority="123"/>
  </conditionalFormatting>
  <conditionalFormatting sqref="H197:H198">
    <cfRule type="duplicateValues" dxfId="26" priority="560"/>
  </conditionalFormatting>
  <conditionalFormatting sqref="H274:H275">
    <cfRule type="duplicateValues" dxfId="25" priority="138"/>
  </conditionalFormatting>
  <conditionalFormatting sqref="H332:H333">
    <cfRule type="duplicateValues" dxfId="24" priority="559"/>
  </conditionalFormatting>
  <conditionalFormatting sqref="AD9:AE9 AG12:AG63 AD10:AF157 AE334:AF345">
    <cfRule type="cellIs" dxfId="19" priority="419" operator="equal">
      <formula>0</formula>
    </cfRule>
    <cfRule type="containsText" dxfId="18" priority="420" operator="containsText" text="SGP">
      <formula>NOT(ISERROR(SEARCH("SGP",AD9)))</formula>
    </cfRule>
  </conditionalFormatting>
  <conditionalFormatting sqref="AD287:AE332">
    <cfRule type="cellIs" dxfId="17" priority="11" operator="equal">
      <formula>0</formula>
    </cfRule>
    <cfRule type="containsText" dxfId="16" priority="12" operator="containsText" text="SGP">
      <formula>NOT(ISERROR(SEARCH("SGP",AD287)))</formula>
    </cfRule>
  </conditionalFormatting>
  <conditionalFormatting sqref="AE9 AE334:AF375">
    <cfRule type="containsBlanks" dxfId="15" priority="418">
      <formula>LEN(TRIM(AE9))=0</formula>
    </cfRule>
  </conditionalFormatting>
  <conditionalFormatting sqref="AE287:AE332">
    <cfRule type="containsBlanks" dxfId="14" priority="10">
      <formula>LEN(TRIM(AE287))=0</formula>
    </cfRule>
  </conditionalFormatting>
  <conditionalFormatting sqref="AD346:AF375">
    <cfRule type="cellIs" dxfId="13" priority="75" operator="equal">
      <formula>0</formula>
    </cfRule>
    <cfRule type="containsText" dxfId="12" priority="76" operator="containsText" text="SGP">
      <formula>NOT(ISERROR(SEARCH("SGP",AD346)))</formula>
    </cfRule>
  </conditionalFormatting>
  <conditionalFormatting sqref="E199:E263">
    <cfRule type="duplicateValues" dxfId="11" priority="565"/>
    <cfRule type="duplicateValues" dxfId="10" priority="566"/>
    <cfRule type="duplicateValues" dxfId="9" priority="567"/>
  </conditionalFormatting>
  <conditionalFormatting sqref="E333:E345">
    <cfRule type="duplicateValues" dxfId="8" priority="568" stopIfTrue="1"/>
    <cfRule type="duplicateValues" dxfId="7" priority="569" stopIfTrue="1"/>
    <cfRule type="duplicateValues" dxfId="6" priority="570" stopIfTrue="1"/>
    <cfRule type="duplicateValues" dxfId="5" priority="571" stopIfTrue="1"/>
    <cfRule type="duplicateValues" dxfId="4" priority="572" stopIfTrue="1"/>
    <cfRule type="duplicateValues" dxfId="3" priority="573" stopIfTrue="1"/>
    <cfRule type="duplicateValues" dxfId="2" priority="574" stopIfTrue="1"/>
    <cfRule type="duplicateValues" dxfId="1" priority="575" stopIfTrue="1"/>
    <cfRule type="duplicateValues" dxfId="0" priority="576" stopIfTrue="1"/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2026-04-14T19:00:27Z</dcterms:modified>
</cp:coreProperties>
</file>