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6\PAMPEANA\"/>
    </mc:Choice>
  </mc:AlternateContent>
  <xr:revisionPtr revIDLastSave="0" documentId="13_ncr:1_{775DFD19-4E31-4365-A6F6-FCC72960C446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7" i="2" l="1"/>
  <c r="Y204" i="2"/>
  <c r="Y203" i="2"/>
  <c r="Y199" i="2"/>
  <c r="H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López, Fernando</author>
  </authors>
  <commentList>
    <comment ref="E10" authorId="0" shapeId="0" xr:uid="{B492CAF8-112E-480B-B28C-AAFF61699162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LOOP 21 KM - Ø 8"</t>
        </r>
      </text>
    </comment>
    <comment ref="E11" authorId="0" shapeId="0" xr:uid="{F2F80DB7-2B99-4611-A9FD-05E2BDD37A83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INTERCONEXION
TEJADO-INVERNADA
Ø 16"
</t>
        </r>
      </text>
    </comment>
  </commentList>
</comments>
</file>

<file path=xl/sharedStrings.xml><?xml version="1.0" encoding="utf-8"?>
<sst xmlns="http://schemas.openxmlformats.org/spreadsheetml/2006/main" count="2135" uniqueCount="558">
  <si>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</si>
  <si>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</si>
  <si>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</si>
  <si>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</si>
  <si>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</si>
  <si>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</si>
  <si>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</si>
  <si>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</si>
  <si>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</si>
  <si>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</si>
  <si>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</si>
  <si>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</si>
  <si>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</si>
  <si>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</si>
  <si>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</si>
  <si>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</si>
  <si>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</si>
  <si>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</si>
  <si>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</si>
  <si>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</si>
  <si>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</si>
  <si>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</si>
  <si>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</si>
  <si>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</si>
  <si>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</si>
  <si>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</si>
  <si>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</si>
  <si>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</si>
  <si>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</si>
  <si>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</si>
  <si>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</si>
  <si>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</si>
  <si>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</si>
  <si>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</si>
  <si>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</si>
  <si>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BA</t>
  </si>
  <si>
    <t>BAHIA BLANCA</t>
  </si>
  <si>
    <t>03-004577-03-11</t>
  </si>
  <si>
    <t>ENRG/GCEX/GD/GMAyAD/GDyE/GAUI N° 002873</t>
  </si>
  <si>
    <t>BALCARCE</t>
  </si>
  <si>
    <t>SCE-IN-920-0351</t>
  </si>
  <si>
    <t>NOTA ENRG/GD/GMAyAD/GDyE/GAL/D N° 02633</t>
  </si>
  <si>
    <t>GRAL. PUEYRREDÓN</t>
  </si>
  <si>
    <t>MAR DEL PLATA</t>
  </si>
  <si>
    <t>SCE-IN-920-0353</t>
  </si>
  <si>
    <t>22-006548-00-20</t>
  </si>
  <si>
    <t>22-007000-01-21</t>
  </si>
  <si>
    <t>22-007952-00-24</t>
  </si>
  <si>
    <t>22-006999-02-21</t>
  </si>
  <si>
    <t>22-007000-04-21</t>
  </si>
  <si>
    <t>LPN</t>
  </si>
  <si>
    <t>08-007760-00-24</t>
  </si>
  <si>
    <t>RESOL-2023-95-APN-DIRECTORIO II ENARGAS</t>
  </si>
  <si>
    <t>LA PLATA</t>
  </si>
  <si>
    <t>ENSENADA</t>
  </si>
  <si>
    <t>PUNTA LARA</t>
  </si>
  <si>
    <t>CITY BELL</t>
  </si>
  <si>
    <t>CASTELLI</t>
  </si>
  <si>
    <t>CHASCOMUS</t>
  </si>
  <si>
    <t>OLMOS</t>
  </si>
  <si>
    <t>VILLA ELISA</t>
  </si>
  <si>
    <t>BERISSO</t>
  </si>
  <si>
    <t>GONNET</t>
  </si>
  <si>
    <t>GENERAL BELGRANO</t>
  </si>
  <si>
    <t>02-010795-00-08</t>
  </si>
  <si>
    <t>02-010834-00-08</t>
  </si>
  <si>
    <t>02-011311-00-09</t>
  </si>
  <si>
    <t>02-011641-00-09</t>
  </si>
  <si>
    <t>02-011814-00-09</t>
  </si>
  <si>
    <t>02-012117-00-10</t>
  </si>
  <si>
    <t>02-012332-00-10</t>
  </si>
  <si>
    <t>02-012681-00-11</t>
  </si>
  <si>
    <t>02-012695-00-11</t>
  </si>
  <si>
    <t>02-013017-00-12</t>
  </si>
  <si>
    <t>02-013025-00-12</t>
  </si>
  <si>
    <t>02-013126-00-12</t>
  </si>
  <si>
    <t>02-013186-00-12</t>
  </si>
  <si>
    <t>02-013306-00-12</t>
  </si>
  <si>
    <t>02-013575-00-13</t>
  </si>
  <si>
    <t>02-013965-00-13</t>
  </si>
  <si>
    <t>02-014505-00-15</t>
  </si>
  <si>
    <t>02-014698-00-15</t>
  </si>
  <si>
    <t>02-014776-00-15</t>
  </si>
  <si>
    <t>02-014922-00-15</t>
  </si>
  <si>
    <t>02-015115-00-16</t>
  </si>
  <si>
    <t>02-016101-00-21</t>
  </si>
  <si>
    <t>02-016145-00-21</t>
  </si>
  <si>
    <t>02-016203-00-21</t>
  </si>
  <si>
    <t>02-016317-00-22</t>
  </si>
  <si>
    <t>02-016701-00-23</t>
  </si>
  <si>
    <t>02-016797-00-24</t>
  </si>
  <si>
    <t>02-016904-00-24</t>
  </si>
  <si>
    <t>AZUL</t>
  </si>
  <si>
    <t>19-004421-00-20</t>
  </si>
  <si>
    <t>19-004540-01-21</t>
  </si>
  <si>
    <t>19-004395-00-20</t>
  </si>
  <si>
    <t>19-004761-00-23</t>
  </si>
  <si>
    <t>19-004594-00-22</t>
  </si>
  <si>
    <t>19-004885-00-24</t>
  </si>
  <si>
    <t>12-002916-00-24</t>
  </si>
  <si>
    <t>19-004090-00-17</t>
  </si>
  <si>
    <t>19-004891-00-24</t>
  </si>
  <si>
    <t>CACHARI</t>
  </si>
  <si>
    <t>08-007291-00-21</t>
  </si>
  <si>
    <t>GSJ-PI-2021-001-02-PROY.148</t>
  </si>
  <si>
    <t>08-007904-00-25</t>
  </si>
  <si>
    <t>08-007443-00-22</t>
  </si>
  <si>
    <t>02-017006-00-25</t>
  </si>
  <si>
    <t>02-016828-00-24</t>
  </si>
  <si>
    <t>22-008233-00-25</t>
  </si>
  <si>
    <t>22-007541-02-22</t>
  </si>
  <si>
    <t>22-008256-00-25</t>
  </si>
  <si>
    <t>LPS</t>
  </si>
  <si>
    <t>19-004957-00-25</t>
  </si>
  <si>
    <t>GSJ-PI-2021-001-02-PROY.145</t>
  </si>
  <si>
    <t>GSJ-PI-2024-001-01-PROY.154</t>
  </si>
  <si>
    <t>02-016887-00-24</t>
  </si>
  <si>
    <t>02-016958-00-25</t>
  </si>
  <si>
    <t>22-008275-00-25</t>
  </si>
  <si>
    <t>22-008100-01-24</t>
  </si>
  <si>
    <t>22-008276-00-25</t>
  </si>
  <si>
    <t>GSJ-PI-2021-001-01-PROY.095-Rev.B</t>
  </si>
  <si>
    <t>08-007347-00-22</t>
  </si>
  <si>
    <t>GSJ-PI-2021-001-01-PROY.156</t>
  </si>
  <si>
    <t>GSJ-PI-2024-001-02-PROY.149</t>
  </si>
  <si>
    <t>HERNANDEZ</t>
  </si>
  <si>
    <t>02-016975-00-25</t>
  </si>
  <si>
    <t>02-016957-00-25</t>
  </si>
  <si>
    <t>02-017035-00-25</t>
  </si>
  <si>
    <t>02-017045-00-25</t>
  </si>
  <si>
    <t>02-017048-00-25</t>
  </si>
  <si>
    <t>02-016748-00-23</t>
  </si>
  <si>
    <t>02-016505-00-23</t>
  </si>
  <si>
    <t>44/94</t>
  </si>
  <si>
    <t>22-008046-00-24</t>
  </si>
  <si>
    <t>22-008150-00-24</t>
  </si>
  <si>
    <t>22-008100-02-24</t>
  </si>
  <si>
    <t>22-008317-00-25</t>
  </si>
  <si>
    <t>22-008315-00-25</t>
  </si>
  <si>
    <t>22-007208-00-22</t>
  </si>
  <si>
    <t>22-008237-00-25</t>
  </si>
  <si>
    <t>22-008012-00-24</t>
  </si>
  <si>
    <t>22-008298-00-25</t>
  </si>
  <si>
    <t>22-007419-00-22</t>
  </si>
  <si>
    <t>22-008344-00-25</t>
  </si>
  <si>
    <t>22-008292-00-25</t>
  </si>
  <si>
    <t>22-007549-00-23</t>
  </si>
  <si>
    <t>22-008341-00-25</t>
  </si>
  <si>
    <t>22-008118-00-24</t>
  </si>
  <si>
    <t>22-008001-00-24</t>
  </si>
  <si>
    <t>22-008262-00-25</t>
  </si>
  <si>
    <t>22-008271-00-25</t>
  </si>
  <si>
    <t>19-004662-00-23</t>
  </si>
  <si>
    <t>19-004689-00-24</t>
  </si>
  <si>
    <t>19-004831-00-24</t>
  </si>
  <si>
    <t>12-003022-00-25</t>
  </si>
  <si>
    <t>12-003052-00-25</t>
  </si>
  <si>
    <t>19-004997-00-25</t>
  </si>
  <si>
    <t>19-004992-00-25</t>
  </si>
  <si>
    <t>19-004995-00-25</t>
  </si>
  <si>
    <t>ABASTO</t>
  </si>
  <si>
    <t>02-000500-00-21</t>
  </si>
  <si>
    <t>02-016722-00-23</t>
  </si>
  <si>
    <t>02-016917-00-24</t>
  </si>
  <si>
    <t>02-016978-00-25</t>
  </si>
  <si>
    <t>02-016991-00-25</t>
  </si>
  <si>
    <t>02-017067-00-25</t>
  </si>
  <si>
    <t>02-017088-00-25</t>
  </si>
  <si>
    <t>02-017028-00-25</t>
  </si>
  <si>
    <t>02-017052-00-25</t>
  </si>
  <si>
    <t>02-017042-00-25</t>
  </si>
  <si>
    <t>BRANDSEN</t>
  </si>
  <si>
    <t>02-017084-00-25</t>
  </si>
  <si>
    <t>15-002860-00-16</t>
  </si>
  <si>
    <t>15-003687-00-24</t>
  </si>
  <si>
    <t>15-003812-00-25</t>
  </si>
  <si>
    <t>15-003781-00-25</t>
  </si>
  <si>
    <t>17-001029-00-15</t>
  </si>
  <si>
    <t>17-001337-00-21</t>
  </si>
  <si>
    <t>17-001339-00-21</t>
  </si>
  <si>
    <t>17-001340-00-21</t>
  </si>
  <si>
    <t>17-001341-00-21</t>
  </si>
  <si>
    <t>17-001350-00-21</t>
  </si>
  <si>
    <t>17-001351-00-21</t>
  </si>
  <si>
    <t>17-001381-00-22</t>
  </si>
  <si>
    <t>17-001457-00-23</t>
  </si>
  <si>
    <t>17-001505-00-24</t>
  </si>
  <si>
    <t>17-001511-00-24</t>
  </si>
  <si>
    <t>17-001525-00-25</t>
  </si>
  <si>
    <t>17-001530-00-25</t>
  </si>
  <si>
    <t>17-001536-00-25</t>
  </si>
  <si>
    <t>17-001537-00-25</t>
  </si>
  <si>
    <t>17-001545-00-25</t>
  </si>
  <si>
    <t>17-001555-00-25</t>
  </si>
  <si>
    <t>15-003682-00-24</t>
  </si>
  <si>
    <t>15-003590-00-23</t>
  </si>
  <si>
    <t>15-003681-00-24</t>
  </si>
  <si>
    <t>15-003537-00-23</t>
  </si>
  <si>
    <t>15-003634-00-24</t>
  </si>
  <si>
    <t>15-003436-00-23</t>
  </si>
  <si>
    <t>15-003711-00-24</t>
  </si>
  <si>
    <t>15-003712-00-24</t>
  </si>
  <si>
    <t>15-003707-00-24</t>
  </si>
  <si>
    <t>15-003708-00-24</t>
  </si>
  <si>
    <t>04-007025-00-24</t>
  </si>
  <si>
    <t>04-006961-00-24</t>
  </si>
  <si>
    <t>04-006840-00-24</t>
  </si>
  <si>
    <t>04-005429-00-14</t>
  </si>
  <si>
    <t>04-006665-00-23</t>
  </si>
  <si>
    <t>04-006496-00-22</t>
  </si>
  <si>
    <t>04-006604-00-23</t>
  </si>
  <si>
    <t>04-006599-00-23</t>
  </si>
  <si>
    <t>04-006952-00-24</t>
  </si>
  <si>
    <t>04-007052-00-25</t>
  </si>
  <si>
    <t>04-006847-00-24</t>
  </si>
  <si>
    <t>04-006344-00-21</t>
  </si>
  <si>
    <t>04-007001-00-24</t>
  </si>
  <si>
    <t>04-006995-00-24</t>
  </si>
  <si>
    <t>04-006923-00-24</t>
  </si>
  <si>
    <t>04-006909-00-24</t>
  </si>
  <si>
    <t>04-006860-00-24</t>
  </si>
  <si>
    <t>04-007079-00-25</t>
  </si>
  <si>
    <t>04-006589-00-23</t>
  </si>
  <si>
    <t>04-006825-00-23</t>
  </si>
  <si>
    <t>04-006384-00-21</t>
  </si>
  <si>
    <t>04-006383-00-21</t>
  </si>
  <si>
    <t>04-006861-00-24</t>
  </si>
  <si>
    <t>04-006670-00-23</t>
  </si>
  <si>
    <t>04-006676-00-23</t>
  </si>
  <si>
    <t>04-007132-00-25</t>
  </si>
  <si>
    <t>04-007033-00-25</t>
  </si>
  <si>
    <t>04-007104-00-25</t>
  </si>
  <si>
    <t>08-007508-00-23</t>
  </si>
  <si>
    <t>08-007905-00-25</t>
  </si>
  <si>
    <t>910</t>
  </si>
  <si>
    <t xml:space="preserve"> </t>
  </si>
  <si>
    <t>22-008314-00-25</t>
  </si>
  <si>
    <t>22-008228-00-25</t>
  </si>
  <si>
    <t>22-007623-00-23</t>
  </si>
  <si>
    <t>22-008254-00-25</t>
  </si>
  <si>
    <t>22-008214-00-25</t>
  </si>
  <si>
    <t>22-007352-00-22</t>
  </si>
  <si>
    <t>22-008295-00-25</t>
  </si>
  <si>
    <t>22-008125-00-24</t>
  </si>
  <si>
    <t>22-008383-00-25</t>
  </si>
  <si>
    <t>22-008056-00-25</t>
  </si>
  <si>
    <t>22-008196-00-25</t>
  </si>
  <si>
    <t>02-016898-00-24</t>
  </si>
  <si>
    <t>02-017054-00-25</t>
  </si>
  <si>
    <t>02-017038-00-25</t>
  </si>
  <si>
    <t>02-017041-00-25</t>
  </si>
  <si>
    <t>02-017055-00-25</t>
  </si>
  <si>
    <t>02-016875-00-24</t>
  </si>
  <si>
    <t>02-017025-00-25</t>
  </si>
  <si>
    <t>02-016872-00-24</t>
  </si>
  <si>
    <t>ROMERO</t>
  </si>
  <si>
    <t>02-016927-00-24</t>
  </si>
  <si>
    <t>12-002926-00-24</t>
  </si>
  <si>
    <t>19-004988-00-25</t>
  </si>
  <si>
    <t>19-004994-00-25</t>
  </si>
  <si>
    <t>19-005008-00-25</t>
  </si>
  <si>
    <t>15-003498-00-23</t>
  </si>
  <si>
    <t>15-003756-00-25</t>
  </si>
  <si>
    <t>04-007054-00-25</t>
  </si>
  <si>
    <t>04-006938-00-24</t>
  </si>
  <si>
    <t>04-007119-00-25</t>
  </si>
  <si>
    <t>04-006138-00-20</t>
  </si>
  <si>
    <t>04-006654-01-23</t>
  </si>
  <si>
    <t>04-007051-00-25</t>
  </si>
  <si>
    <t>04-006582-00-23</t>
  </si>
  <si>
    <t>04-007094-00-25</t>
  </si>
  <si>
    <t>04-007089-00-25</t>
  </si>
  <si>
    <t>04-006959-00-24</t>
  </si>
  <si>
    <t>04-006978-00-24</t>
  </si>
  <si>
    <t>04-006642-00-23</t>
  </si>
  <si>
    <t>04-006488-00-22</t>
  </si>
  <si>
    <t>04-007138-00-25</t>
  </si>
  <si>
    <t>04-007131-00-25</t>
  </si>
  <si>
    <t>15-003792-00-25</t>
  </si>
  <si>
    <t>CAMUZZI GAS PAMPEANA - ENERO 2026</t>
  </si>
  <si>
    <t>08-007816-00-24</t>
  </si>
  <si>
    <t>08-007815-00-24</t>
  </si>
  <si>
    <t>08-007847-00-24</t>
  </si>
  <si>
    <t>GSJ-PI-2024-001-01-Proy.153</t>
  </si>
  <si>
    <t>08-007791-00-24</t>
  </si>
  <si>
    <t>GSJ-PI-2021-001-02-Proy.155</t>
  </si>
  <si>
    <t>08-007983-00-25</t>
  </si>
  <si>
    <t>08-007739-00-24</t>
  </si>
  <si>
    <t>08-005816-00-14</t>
  </si>
  <si>
    <t>08-007964-00-25</t>
  </si>
  <si>
    <t>GSJ-PI-2024-001-01-Rev.B-Proy.176</t>
  </si>
  <si>
    <t>GSJ-PI-2024-001-03-Rev.B-Proy.181</t>
  </si>
  <si>
    <t>08-008009-00-25</t>
  </si>
  <si>
    <t>08-007537-00-23</t>
  </si>
  <si>
    <t>08-007948-00-25</t>
  </si>
  <si>
    <t>GSJ-PI-2021-001-01-PROY.122-Rev.B</t>
  </si>
  <si>
    <t xml:space="preserve">GSJ-PI-2021-001-02-Rev.C-Proy.178 </t>
  </si>
  <si>
    <t>08-007943-00-25</t>
  </si>
  <si>
    <t>08-007976-00-25</t>
  </si>
  <si>
    <t>08-007909-00-25</t>
  </si>
  <si>
    <t>08-007940-00-25</t>
  </si>
  <si>
    <t>08-008017-00-25</t>
  </si>
  <si>
    <t>SI</t>
  </si>
  <si>
    <t>22-007373-00-22</t>
  </si>
  <si>
    <t>22-008297-00-25</t>
  </si>
  <si>
    <t>22-008382-00-25</t>
  </si>
  <si>
    <t>22-008372-00-25</t>
  </si>
  <si>
    <t>22-008349-00-25</t>
  </si>
  <si>
    <t>22-008307-00-25</t>
  </si>
  <si>
    <t>22-008257-00-25</t>
  </si>
  <si>
    <t>22-008366-00-25</t>
  </si>
  <si>
    <t>22-008234-00-25</t>
  </si>
  <si>
    <t>22-008302-00-25</t>
  </si>
  <si>
    <t>22-008268-00-25</t>
  </si>
  <si>
    <t>22-008402-00-25</t>
  </si>
  <si>
    <t>22-008351-00-25</t>
  </si>
  <si>
    <t>22-008363-00-25</t>
  </si>
  <si>
    <t>22-008391-00-25</t>
  </si>
  <si>
    <t>02-017115-00-25</t>
  </si>
  <si>
    <t>02-016896-00-24</t>
  </si>
  <si>
    <t>02-016990-00-25</t>
  </si>
  <si>
    <t>02-016942-00-25</t>
  </si>
  <si>
    <t>02-017037-00-25</t>
  </si>
  <si>
    <t>02-016982-00-25</t>
  </si>
  <si>
    <t>19-004819-00-23</t>
  </si>
  <si>
    <t>19-005003-00-25</t>
  </si>
  <si>
    <t>12-002987-00-25</t>
  </si>
  <si>
    <t>19-004989-00-25</t>
  </si>
  <si>
    <t>19-004993-00-25</t>
  </si>
  <si>
    <t>19-004990-00-25</t>
  </si>
  <si>
    <t>19-005007-00-25</t>
  </si>
  <si>
    <t>TAPALQUE</t>
  </si>
  <si>
    <t>19-004953-00-25</t>
  </si>
  <si>
    <t>19-005014-00-25</t>
  </si>
  <si>
    <t>16-008686-00-22</t>
  </si>
  <si>
    <t>16-008184-00-16</t>
  </si>
  <si>
    <t>16-008938-00-24</t>
  </si>
  <si>
    <t>16-008988-00-25</t>
  </si>
  <si>
    <t>16-008981-00-25</t>
  </si>
  <si>
    <t>16-008984-00-25</t>
  </si>
  <si>
    <t>16-008931-00-24</t>
  </si>
  <si>
    <t>16-009034-00-25</t>
  </si>
  <si>
    <t>16-009002-00-25</t>
  </si>
  <si>
    <t>16-009026-00-25</t>
  </si>
  <si>
    <t>16-008995-00-25</t>
  </si>
  <si>
    <t>16-009052-00-25</t>
  </si>
  <si>
    <t>16-009024-00-25</t>
  </si>
  <si>
    <t>16-009035-00-25</t>
  </si>
  <si>
    <t>17-001540-00-25</t>
  </si>
  <si>
    <t>15-003796-00-25</t>
  </si>
  <si>
    <t>15-003840-00-25</t>
  </si>
  <si>
    <t>15-003838-00-25</t>
  </si>
  <si>
    <t>15-003855-00-25</t>
  </si>
  <si>
    <t>15-003785-00-25</t>
  </si>
  <si>
    <t>15-003875-00-25</t>
  </si>
  <si>
    <t>15-003597-00-24</t>
  </si>
  <si>
    <t>15-003709-00-24</t>
  </si>
  <si>
    <t>15-003705-00-24</t>
  </si>
  <si>
    <t>15-003758-00-25</t>
  </si>
  <si>
    <t>04-006991-00-24</t>
  </si>
  <si>
    <t>04-006544-00-25</t>
  </si>
  <si>
    <t>04-006979-00-24</t>
  </si>
  <si>
    <t>04-006548-00-22</t>
  </si>
  <si>
    <t>04-007081-00-25</t>
  </si>
  <si>
    <t>04-007130-00-25</t>
  </si>
  <si>
    <t>04-007056-00-25</t>
  </si>
  <si>
    <t>04-007083-00-25</t>
  </si>
  <si>
    <t>04-007024-00-24</t>
  </si>
  <si>
    <t>04-006747-00-23</t>
  </si>
  <si>
    <t>06-010405-00-21</t>
  </si>
  <si>
    <t>06-009897-00-17</t>
  </si>
  <si>
    <t>06-010975-00-25</t>
  </si>
  <si>
    <t>06-011016-00-25</t>
  </si>
  <si>
    <t>06-010951-00-25</t>
  </si>
  <si>
    <t>06-010845-00-24</t>
  </si>
  <si>
    <t>06-010993-00-25</t>
  </si>
  <si>
    <t>06-011018-00-25</t>
  </si>
  <si>
    <t>06-011045-00-25</t>
  </si>
  <si>
    <t>06-011072-00-25</t>
  </si>
  <si>
    <t>06-009476-00-16</t>
  </si>
  <si>
    <t>06-010948-00-25</t>
  </si>
  <si>
    <t>06-009555-00-16</t>
  </si>
  <si>
    <t>06-010546-00-22</t>
  </si>
  <si>
    <t>06-010922-00-24</t>
  </si>
  <si>
    <t>06-010924-00-24</t>
  </si>
  <si>
    <t>06-010380-00-21</t>
  </si>
  <si>
    <t>06-010968-00-25</t>
  </si>
  <si>
    <t>06-010905-00-24</t>
  </si>
  <si>
    <t xml:space="preserve">06-011025-00-25 </t>
  </si>
  <si>
    <t xml:space="preserve">06-010988-00-25 </t>
  </si>
  <si>
    <t xml:space="preserve">06-010958-00-25 </t>
  </si>
  <si>
    <t>06-011026-00-25</t>
  </si>
  <si>
    <t>06-010997-00-25</t>
  </si>
  <si>
    <t>06-010829-00-24</t>
  </si>
  <si>
    <t>06-011027-00-25</t>
  </si>
  <si>
    <t>06-011042-00-25</t>
  </si>
  <si>
    <t>06-011041-00-25</t>
  </si>
  <si>
    <t>06-010346-00-21</t>
  </si>
  <si>
    <t>06-010998-00-25</t>
  </si>
  <si>
    <t>06-010981-00-25</t>
  </si>
  <si>
    <t>06-010994-00-25</t>
  </si>
  <si>
    <t>06-010731-00-23</t>
  </si>
  <si>
    <t>06-010692-00-23</t>
  </si>
  <si>
    <t>06-011029-00-25</t>
  </si>
  <si>
    <t>06-011040-00-25</t>
  </si>
  <si>
    <t>06-010437-00-21</t>
  </si>
  <si>
    <t>06-010957-00-25</t>
  </si>
  <si>
    <t>06-011044-00-25</t>
  </si>
  <si>
    <t>06-011047-00-25</t>
  </si>
  <si>
    <t>03-007934-00-25</t>
  </si>
  <si>
    <t>03-007652-00-23</t>
  </si>
  <si>
    <t>03-007709-00-25</t>
  </si>
  <si>
    <t>03-007950-00-25</t>
  </si>
  <si>
    <t>03-007049-00-21</t>
  </si>
  <si>
    <t>03-007198-00-22</t>
  </si>
  <si>
    <t>MONTE HERMOSO</t>
  </si>
  <si>
    <t>03-007982-00-25</t>
  </si>
  <si>
    <t>03-007945-00-25</t>
  </si>
  <si>
    <t>03-007522-00-23</t>
  </si>
  <si>
    <t>03-008025-00-25</t>
  </si>
  <si>
    <t>03-006618-00-18</t>
  </si>
  <si>
    <t>CORONEL PRINGLES</t>
  </si>
  <si>
    <t>17-007687-00-24</t>
  </si>
  <si>
    <t>VILLARINO</t>
  </si>
  <si>
    <t>MEDANOS</t>
  </si>
  <si>
    <t>03-007878-00-25</t>
  </si>
  <si>
    <t>03-006982-00-21</t>
  </si>
  <si>
    <t>03-007899-00-25</t>
  </si>
  <si>
    <t>03-007215-00-22</t>
  </si>
  <si>
    <t>03-007952-00-25</t>
  </si>
  <si>
    <t>CORONEL DORREGO</t>
  </si>
  <si>
    <t xml:space="preserve"> 03-006296-00-17</t>
  </si>
  <si>
    <t>03-007339-00-23</t>
  </si>
  <si>
    <t>03-007908-00-25</t>
  </si>
  <si>
    <t>17-007286-00-22</t>
  </si>
  <si>
    <t>03-008022-00-25</t>
  </si>
  <si>
    <t>17-006677-00-19</t>
  </si>
  <si>
    <t>CORONEL ROSALES</t>
  </si>
  <si>
    <t>PUNTA ALTA</t>
  </si>
  <si>
    <t>03-007936-00-25</t>
  </si>
  <si>
    <t>17-007863-00-25</t>
  </si>
  <si>
    <t>03-006840-00-19</t>
  </si>
  <si>
    <t>03-007717-00-24</t>
  </si>
  <si>
    <t>PEDRO LURO</t>
  </si>
  <si>
    <t>03-007968-00-25</t>
  </si>
  <si>
    <t>03-008134-00-25</t>
  </si>
  <si>
    <t>03-007978-00-25</t>
  </si>
  <si>
    <t>03-007977-00-25</t>
  </si>
  <si>
    <t>03-007261-00-22</t>
  </si>
  <si>
    <t>03-008012-00-25</t>
  </si>
  <si>
    <t>03-007433-00-22</t>
  </si>
  <si>
    <t>03-006245-00-19</t>
  </si>
  <si>
    <t>03-007803-00-24</t>
  </si>
  <si>
    <t>03-007933-00-25</t>
  </si>
  <si>
    <t>03-007881-00-25</t>
  </si>
  <si>
    <t>03-008043-00-25</t>
  </si>
  <si>
    <t>03-007865-00-24</t>
  </si>
  <si>
    <t>03-007971-00-25</t>
  </si>
  <si>
    <t>03-007970-00-25</t>
  </si>
  <si>
    <t>03-007139-00-21</t>
  </si>
  <si>
    <t>NO</t>
  </si>
  <si>
    <t>SAAVEDRA</t>
  </si>
  <si>
    <t>PIGÜE</t>
  </si>
  <si>
    <t>21-003433-00-24</t>
  </si>
  <si>
    <t>CNEL. SUAREZ</t>
  </si>
  <si>
    <t>21-003462-00-24</t>
  </si>
  <si>
    <t>21-003527-00-25</t>
  </si>
  <si>
    <t>ADOLFO ALSINA</t>
  </si>
  <si>
    <t>CARHUE</t>
  </si>
  <si>
    <t>21-003531-00-25</t>
  </si>
  <si>
    <t>21-003515-00-25</t>
  </si>
  <si>
    <t>21-003186-00-22</t>
  </si>
  <si>
    <t>TORNQUIST</t>
  </si>
  <si>
    <t>SALDUNGARAY</t>
  </si>
  <si>
    <t>21-003523-00-25</t>
  </si>
  <si>
    <t>SIERRA DE LA VENTANA</t>
  </si>
  <si>
    <t>21-003529-00-25</t>
  </si>
  <si>
    <t>21-003555-00-25</t>
  </si>
  <si>
    <t>21-003540-00-25</t>
  </si>
  <si>
    <t>HUANGUELEN</t>
  </si>
  <si>
    <t>21-003514-00-25</t>
  </si>
  <si>
    <t>21-003510-00-25</t>
  </si>
  <si>
    <t>21-003561-00-25</t>
  </si>
  <si>
    <t>21-003512-00-25</t>
  </si>
  <si>
    <t>21-003320-00-23</t>
  </si>
  <si>
    <t>JUNIN</t>
  </si>
  <si>
    <t>SALTO</t>
  </si>
  <si>
    <t>ALBERTI Y BRAGADO</t>
  </si>
  <si>
    <t>CHIVILCOY</t>
  </si>
  <si>
    <t>25 DE MAYO</t>
  </si>
  <si>
    <t>VIAMONTE</t>
  </si>
  <si>
    <t>BRAGADO</t>
  </si>
  <si>
    <t>GRAL. ARENALES</t>
  </si>
  <si>
    <t>LINCOLN</t>
  </si>
  <si>
    <t>L.N.ALEM</t>
  </si>
  <si>
    <t>CHAPALEUFU</t>
  </si>
  <si>
    <t>MARACO</t>
  </si>
  <si>
    <t>TOAY</t>
  </si>
  <si>
    <t>HUCAL</t>
  </si>
  <si>
    <t>CAPITAL</t>
  </si>
  <si>
    <t>UTRACAN</t>
  </si>
  <si>
    <t>LOVENTUE</t>
  </si>
  <si>
    <t>CONHELO</t>
  </si>
  <si>
    <t>RANCUL</t>
  </si>
  <si>
    <t>CATRILO</t>
  </si>
  <si>
    <t>ATREUCO</t>
  </si>
  <si>
    <t>CALEU CALEU</t>
  </si>
  <si>
    <t>QUEMU QUEMU</t>
  </si>
  <si>
    <t>OLAVARRÍA</t>
  </si>
  <si>
    <t>BOLIVAR</t>
  </si>
  <si>
    <t>DAIREAUX</t>
  </si>
  <si>
    <t>TRENQUE LAUQUEN</t>
  </si>
  <si>
    <t>PEHUAJO</t>
  </si>
  <si>
    <t>TANDIL</t>
  </si>
  <si>
    <t>LAPRIDA</t>
  </si>
  <si>
    <t>LA MADRID</t>
  </si>
  <si>
    <t>TRES ARROYOS</t>
  </si>
  <si>
    <t>CHAVES</t>
  </si>
  <si>
    <t>NECOCHEA</t>
  </si>
  <si>
    <t>J.N. FERNANDEZ</t>
  </si>
  <si>
    <t>QUEQUÉN</t>
  </si>
  <si>
    <t>CORONEL VIDAL</t>
  </si>
  <si>
    <t>GRAL. MADARIAGA</t>
  </si>
  <si>
    <t>GRAL. ALVARADO</t>
  </si>
  <si>
    <t>LAS FLORES</t>
  </si>
  <si>
    <t>LOBOS</t>
  </si>
  <si>
    <t>ROQUE PEREZ</t>
  </si>
  <si>
    <t>SALADILLO</t>
  </si>
  <si>
    <t>ALVEAR</t>
  </si>
  <si>
    <t>MONTE</t>
  </si>
  <si>
    <t>CAÑUELAS</t>
  </si>
  <si>
    <t>NAVARRO</t>
  </si>
  <si>
    <t>JUNÍN</t>
  </si>
  <si>
    <t>MECHITA</t>
  </si>
  <si>
    <t>LOS TOLDOS</t>
  </si>
  <si>
    <t>ARRIBEÑOS</t>
  </si>
  <si>
    <t>VEDIA</t>
  </si>
  <si>
    <t>I. ALVEAR</t>
  </si>
  <si>
    <t>GRAL PICO</t>
  </si>
  <si>
    <t>B. LARROUDE</t>
  </si>
  <si>
    <t>SAN MARTIN</t>
  </si>
  <si>
    <t>SANTA ROSA</t>
  </si>
  <si>
    <t>GRAL. PICO</t>
  </si>
  <si>
    <t>GENERAL ACHA</t>
  </si>
  <si>
    <t>LUAN TORO</t>
  </si>
  <si>
    <t>E. CASTEX</t>
  </si>
  <si>
    <t>CALEUFU</t>
  </si>
  <si>
    <t>MACACHIN</t>
  </si>
  <si>
    <t>LA ADELA</t>
  </si>
  <si>
    <t>MAURICIO MAYER</t>
  </si>
  <si>
    <t>LONQUIMAY</t>
  </si>
  <si>
    <t>ANGUIL</t>
  </si>
  <si>
    <t>BATAN</t>
  </si>
  <si>
    <t>CAMET</t>
  </si>
  <si>
    <t>GRAL. CONESA</t>
  </si>
  <si>
    <t>MIRAMAR</t>
  </si>
  <si>
    <t>OTAMENDI</t>
  </si>
  <si>
    <t>SIERRA DE LOS PADRES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</si>
</sst>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5" fillId="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64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8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11" fillId="0" borderId="9" xfId="6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 vertical="center"/>
    </xf>
    <xf numFmtId="0" fontId="10" fillId="0" borderId="9" xfId="5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9" fillId="0" borderId="9" xfId="10" applyBorder="1" applyAlignment="1">
      <alignment horizontal="center"/>
    </xf>
    <xf numFmtId="166" fontId="10" fillId="0" borderId="9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0" fontId="21" fillId="0" borderId="9" xfId="13" applyFont="1" applyBorder="1" applyAlignment="1">
      <alignment horizontal="center"/>
    </xf>
    <xf numFmtId="14" fontId="21" fillId="0" borderId="9" xfId="13" applyNumberFormat="1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9" fillId="0" borderId="9" xfId="10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9" fontId="10" fillId="0" borderId="9" xfId="1" applyFont="1" applyFill="1" applyBorder="1" applyAlignment="1">
      <alignment horizontal="center"/>
    </xf>
    <xf numFmtId="0" fontId="22" fillId="0" borderId="9" xfId="13" applyFont="1" applyBorder="1" applyAlignment="1">
      <alignment horizontal="center"/>
    </xf>
    <xf numFmtId="1" fontId="10" fillId="0" borderId="9" xfId="5" applyNumberFormat="1" applyBorder="1" applyAlignment="1">
      <alignment horizontal="center"/>
    </xf>
    <xf numFmtId="0" fontId="23" fillId="0" borderId="9" xfId="0" applyFont="1" applyBorder="1" applyAlignment="1">
      <alignment horizontal="center"/>
    </xf>
    <xf numFmtId="9" fontId="10" fillId="0" borderId="9" xfId="1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top" wrapText="1"/>
    </xf>
    <xf numFmtId="49" fontId="21" fillId="0" borderId="9" xfId="0" applyNumberFormat="1" applyFont="1" applyBorder="1" applyAlignment="1">
      <alignment horizontal="center" vertical="center"/>
    </xf>
    <xf numFmtId="15" fontId="10" fillId="0" borderId="9" xfId="0" applyNumberFormat="1" applyFont="1" applyBorder="1" applyAlignment="1">
      <alignment horizontal="center"/>
    </xf>
    <xf numFmtId="2" fontId="21" fillId="0" borderId="8" xfId="0" applyNumberFormat="1" applyFont="1" applyBorder="1" applyAlignment="1">
      <alignment horizontal="center" vertical="center" wrapText="1"/>
    </xf>
    <xf numFmtId="1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9" fontId="13" fillId="0" borderId="9" xfId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21" fillId="0" borderId="9" xfId="12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9" fillId="0" borderId="9" xfId="11" applyBorder="1" applyAlignment="1">
      <alignment horizontal="center"/>
    </xf>
    <xf numFmtId="14" fontId="21" fillId="0" borderId="9" xfId="12" applyNumberFormat="1" applyFont="1" applyBorder="1" applyAlignment="1">
      <alignment horizontal="center" vertical="center"/>
    </xf>
    <xf numFmtId="0" fontId="22" fillId="0" borderId="9" xfId="12" applyFont="1" applyBorder="1" applyAlignment="1">
      <alignment horizontal="center"/>
    </xf>
    <xf numFmtId="9" fontId="21" fillId="0" borderId="9" xfId="12" applyNumberFormat="1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/>
      <protection locked="0"/>
    </xf>
    <xf numFmtId="0" fontId="19" fillId="0" borderId="9" xfId="14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2" fontId="19" fillId="0" borderId="9" xfId="11" applyNumberFormat="1" applyBorder="1" applyAlignment="1">
      <alignment horizontal="center"/>
    </xf>
    <xf numFmtId="2" fontId="19" fillId="0" borderId="9" xfId="10" applyNumberFormat="1" applyBorder="1" applyAlignment="1">
      <alignment horizontal="center"/>
    </xf>
    <xf numFmtId="3" fontId="10" fillId="0" borderId="9" xfId="5" applyNumberFormat="1" applyBorder="1" applyAlignment="1">
      <alignment horizontal="center"/>
    </xf>
    <xf numFmtId="166" fontId="10" fillId="0" borderId="9" xfId="5" applyNumberFormat="1" applyBorder="1" applyAlignment="1">
      <alignment horizontal="center"/>
    </xf>
    <xf numFmtId="0" fontId="25" fillId="0" borderId="9" xfId="0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/>
    <xf numFmtId="0" fontId="0" fillId="0" borderId="8" xfId="0" applyBorder="1"/>
    <xf numFmtId="0" fontId="4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</cellXfs>
  <cellStyles count="15">
    <cellStyle name="Bueno" xfId="6" builtinId="26"/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4" xfId="12" xr:uid="{EBC7867C-673A-4E06-8FAB-D97C7EE39F5F}"/>
    <cellStyle name="Normal 5" xfId="13" xr:uid="{0019580F-F144-4EFA-955B-BE79BA06D88B}"/>
    <cellStyle name="Normal 6 11" xfId="7" xr:uid="{D85AFB4C-659A-4B8F-A2C3-305D7E8B6249}"/>
    <cellStyle name="Normal 6 2 2" xfId="8" xr:uid="{1CBD9CBB-72EB-4BE5-B8B1-7450BD99F1E1}"/>
    <cellStyle name="Normal 6 7" xfId="9" xr:uid="{661C18DB-4396-4EAC-A7EB-22E990F8FEAB}"/>
    <cellStyle name="Normal_proyectos" xfId="10" xr:uid="{FF45BCD4-418A-43D3-93A0-D743AFE7E285}"/>
    <cellStyle name="Normal_proyectos_6" xfId="11" xr:uid="{1A7F4C82-3632-406E-86B1-E6024699A912}"/>
    <cellStyle name="Normal_proyectos_R" xfId="14" xr:uid="{CF674B1B-E394-4589-919C-B0EEA7DCE983}"/>
    <cellStyle name="Porcentaje" xfId="1" builtinId="5"/>
    <cellStyle name="Porcentual 2" xfId="4" xr:uid="{72311E28-7703-45D7-B5C0-5F6B30716D1D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12</xdr:row>
      <xdr:rowOff>0</xdr:rowOff>
    </xdr:from>
    <xdr:to>
      <xdr:col>4</xdr:col>
      <xdr:colOff>361950</xdr:colOff>
      <xdr:row>12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686685" y="110299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2</xdr:col>
      <xdr:colOff>752475</xdr:colOff>
      <xdr:row>12</xdr:row>
      <xdr:rowOff>0</xdr:rowOff>
    </xdr:from>
    <xdr:to>
      <xdr:col>2</xdr:col>
      <xdr:colOff>933450</xdr:colOff>
      <xdr:row>12</xdr:row>
      <xdr:rowOff>133350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57425" y="2628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4</xdr:col>
      <xdr:colOff>180975</xdr:colOff>
      <xdr:row>8</xdr:row>
      <xdr:rowOff>0</xdr:rowOff>
    </xdr:from>
    <xdr:to>
      <xdr:col>4</xdr:col>
      <xdr:colOff>361950</xdr:colOff>
      <xdr:row>8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1257300</xdr:colOff>
      <xdr:row>8</xdr:row>
      <xdr:rowOff>28575</xdr:rowOff>
    </xdr:from>
    <xdr:to>
      <xdr:col>2</xdr:col>
      <xdr:colOff>1438275</xdr:colOff>
      <xdr:row>8</xdr:row>
      <xdr:rowOff>161925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895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11</xdr:row>
      <xdr:rowOff>47625</xdr:rowOff>
    </xdr:from>
    <xdr:to>
      <xdr:col>0</xdr:col>
      <xdr:colOff>542925</xdr:colOff>
      <xdr:row>11</xdr:row>
      <xdr:rowOff>180975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9" name="AutoShape 37">
          <a:extLst>
            <a:ext uri="{FF2B5EF4-FFF2-40B4-BE49-F238E27FC236}">
              <a16:creationId xmlns:a16="http://schemas.microsoft.com/office/drawing/2014/main" id="{2100BC49-7F70-498E-ADDD-A3C29B9AE1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0" name="AutoShape 37">
          <a:extLst>
            <a:ext uri="{FF2B5EF4-FFF2-40B4-BE49-F238E27FC236}">
              <a16:creationId xmlns:a16="http://schemas.microsoft.com/office/drawing/2014/main" id="{020258E2-2054-45A7-AC78-50012ED0C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" name="AutoShape 37">
          <a:extLst>
            <a:ext uri="{FF2B5EF4-FFF2-40B4-BE49-F238E27FC236}">
              <a16:creationId xmlns:a16="http://schemas.microsoft.com/office/drawing/2014/main" id="{7B5618ED-8AEA-4DC8-8B74-1FCEA3AB6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2" name="AutoShape 37">
          <a:extLst>
            <a:ext uri="{FF2B5EF4-FFF2-40B4-BE49-F238E27FC236}">
              <a16:creationId xmlns:a16="http://schemas.microsoft.com/office/drawing/2014/main" id="{A1AF74A5-EBA3-4010-9663-ED22C954D8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3" name="AutoShape 37">
          <a:extLst>
            <a:ext uri="{FF2B5EF4-FFF2-40B4-BE49-F238E27FC236}">
              <a16:creationId xmlns:a16="http://schemas.microsoft.com/office/drawing/2014/main" id="{22B90A77-8632-4E0F-984D-AAEDB66E2D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4" name="AutoShape 37">
          <a:extLst>
            <a:ext uri="{FF2B5EF4-FFF2-40B4-BE49-F238E27FC236}">
              <a16:creationId xmlns:a16="http://schemas.microsoft.com/office/drawing/2014/main" id="{2896323B-9032-43D1-9E31-287A8EDB78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" name="AutoShape 37">
          <a:extLst>
            <a:ext uri="{FF2B5EF4-FFF2-40B4-BE49-F238E27FC236}">
              <a16:creationId xmlns:a16="http://schemas.microsoft.com/office/drawing/2014/main" id="{00B22D27-C8DD-4BB7-8B86-B32801E2D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6" name="AutoShape 37">
          <a:extLst>
            <a:ext uri="{FF2B5EF4-FFF2-40B4-BE49-F238E27FC236}">
              <a16:creationId xmlns:a16="http://schemas.microsoft.com/office/drawing/2014/main" id="{28172F3F-C0F6-49CD-963D-811629BC4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7" name="AutoShape 37">
          <a:extLst>
            <a:ext uri="{FF2B5EF4-FFF2-40B4-BE49-F238E27FC236}">
              <a16:creationId xmlns:a16="http://schemas.microsoft.com/office/drawing/2014/main" id="{55799628-EE60-4117-A571-A61E120E83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8" name="AutoShape 37">
          <a:extLst>
            <a:ext uri="{FF2B5EF4-FFF2-40B4-BE49-F238E27FC236}">
              <a16:creationId xmlns:a16="http://schemas.microsoft.com/office/drawing/2014/main" id="{C00D7CB7-4D3F-471F-89D6-E45E170796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9" name="AutoShape 37">
          <a:extLst>
            <a:ext uri="{FF2B5EF4-FFF2-40B4-BE49-F238E27FC236}">
              <a16:creationId xmlns:a16="http://schemas.microsoft.com/office/drawing/2014/main" id="{6257EDF0-706F-424C-9195-13E557A44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0" name="AutoShape 37">
          <a:extLst>
            <a:ext uri="{FF2B5EF4-FFF2-40B4-BE49-F238E27FC236}">
              <a16:creationId xmlns:a16="http://schemas.microsoft.com/office/drawing/2014/main" id="{D7164E3D-97CB-4E10-9664-15B3330D80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" name="AutoShape 37">
          <a:extLst>
            <a:ext uri="{FF2B5EF4-FFF2-40B4-BE49-F238E27FC236}">
              <a16:creationId xmlns:a16="http://schemas.microsoft.com/office/drawing/2014/main" id="{9C8E7372-8D9C-4DE5-A40A-5F48CB2451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2" name="AutoShape 37">
          <a:extLst>
            <a:ext uri="{FF2B5EF4-FFF2-40B4-BE49-F238E27FC236}">
              <a16:creationId xmlns:a16="http://schemas.microsoft.com/office/drawing/2014/main" id="{7BBF334E-B3CC-4E7F-AB08-0D107ACB9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3" name="AutoShape 37">
          <a:extLst>
            <a:ext uri="{FF2B5EF4-FFF2-40B4-BE49-F238E27FC236}">
              <a16:creationId xmlns:a16="http://schemas.microsoft.com/office/drawing/2014/main" id="{B520FE94-F2AB-4469-A0F4-77362D44C7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4" name="AutoShape 37">
          <a:extLst>
            <a:ext uri="{FF2B5EF4-FFF2-40B4-BE49-F238E27FC236}">
              <a16:creationId xmlns:a16="http://schemas.microsoft.com/office/drawing/2014/main" id="{6C776800-FC9F-432F-BBC4-64A309F731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5" name="AutoShape 37">
          <a:extLst>
            <a:ext uri="{FF2B5EF4-FFF2-40B4-BE49-F238E27FC236}">
              <a16:creationId xmlns:a16="http://schemas.microsoft.com/office/drawing/2014/main" id="{FF4E78B9-D0C3-479F-B724-48ACFE973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6" name="AutoShape 37">
          <a:extLst>
            <a:ext uri="{FF2B5EF4-FFF2-40B4-BE49-F238E27FC236}">
              <a16:creationId xmlns:a16="http://schemas.microsoft.com/office/drawing/2014/main" id="{3358506A-4721-4ECD-8DCC-876A054DF4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27" name="AutoShape 37">
          <a:extLst>
            <a:ext uri="{FF2B5EF4-FFF2-40B4-BE49-F238E27FC236}">
              <a16:creationId xmlns:a16="http://schemas.microsoft.com/office/drawing/2014/main" id="{B783640E-A3D0-45F4-AF2F-48A3C5578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28" name="AutoShape 37">
          <a:extLst>
            <a:ext uri="{FF2B5EF4-FFF2-40B4-BE49-F238E27FC236}">
              <a16:creationId xmlns:a16="http://schemas.microsoft.com/office/drawing/2014/main" id="{CC76EBB6-58AD-41A5-8CC3-6686E1B483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29" name="AutoShape 37">
          <a:extLst>
            <a:ext uri="{FF2B5EF4-FFF2-40B4-BE49-F238E27FC236}">
              <a16:creationId xmlns:a16="http://schemas.microsoft.com/office/drawing/2014/main" id="{8045BA92-10A5-4339-ABED-900D91417A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30" name="AutoShape 37">
          <a:extLst>
            <a:ext uri="{FF2B5EF4-FFF2-40B4-BE49-F238E27FC236}">
              <a16:creationId xmlns:a16="http://schemas.microsoft.com/office/drawing/2014/main" id="{CA772CD7-04CC-4AB4-87F7-3C4357F840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0</xdr:rowOff>
    </xdr:from>
    <xdr:ext cx="180975" cy="133350"/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8AF82381-E95E-49AC-A402-8C1332A84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32" name="AutoShape 37">
          <a:extLst>
            <a:ext uri="{FF2B5EF4-FFF2-40B4-BE49-F238E27FC236}">
              <a16:creationId xmlns:a16="http://schemas.microsoft.com/office/drawing/2014/main" id="{AAA0523B-D71F-47FC-BBF8-4E410839F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58</xdr:row>
      <xdr:rowOff>47625</xdr:rowOff>
    </xdr:from>
    <xdr:ext cx="180975" cy="133350"/>
    <xdr:sp macro="" textlink="">
      <xdr:nvSpPr>
        <xdr:cNvPr id="33" name="AutoShape 37">
          <a:extLst>
            <a:ext uri="{FF2B5EF4-FFF2-40B4-BE49-F238E27FC236}">
              <a16:creationId xmlns:a16="http://schemas.microsoft.com/office/drawing/2014/main" id="{DFCF3F54-A7AC-4EDE-865E-7A96B70C7F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60</xdr:row>
      <xdr:rowOff>0</xdr:rowOff>
    </xdr:from>
    <xdr:ext cx="180975" cy="133350"/>
    <xdr:sp macro="" textlink="">
      <xdr:nvSpPr>
        <xdr:cNvPr id="34" name="AutoShape 37">
          <a:extLst>
            <a:ext uri="{FF2B5EF4-FFF2-40B4-BE49-F238E27FC236}">
              <a16:creationId xmlns:a16="http://schemas.microsoft.com/office/drawing/2014/main" id="{2B66468F-7A2E-4E00-93B5-F111FE276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35" name="AutoShape 37">
          <a:extLst>
            <a:ext uri="{FF2B5EF4-FFF2-40B4-BE49-F238E27FC236}">
              <a16:creationId xmlns:a16="http://schemas.microsoft.com/office/drawing/2014/main" id="{4C2CF4F2-3E63-44ED-9638-639B7E60E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36" name="AutoShape 37">
          <a:extLst>
            <a:ext uri="{FF2B5EF4-FFF2-40B4-BE49-F238E27FC236}">
              <a16:creationId xmlns:a16="http://schemas.microsoft.com/office/drawing/2014/main" id="{B1439916-7F1C-4770-AC38-50E41E5598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37" name="AutoShape 37">
          <a:extLst>
            <a:ext uri="{FF2B5EF4-FFF2-40B4-BE49-F238E27FC236}">
              <a16:creationId xmlns:a16="http://schemas.microsoft.com/office/drawing/2014/main" id="{EE844157-0E75-4914-9399-3E02AB88FF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38" name="AutoShape 37">
          <a:extLst>
            <a:ext uri="{FF2B5EF4-FFF2-40B4-BE49-F238E27FC236}">
              <a16:creationId xmlns:a16="http://schemas.microsoft.com/office/drawing/2014/main" id="{B6F9D75B-7452-43CE-A63A-97CD27C9BE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0</xdr:rowOff>
    </xdr:from>
    <xdr:ext cx="180975" cy="133350"/>
    <xdr:sp macro="" textlink="">
      <xdr:nvSpPr>
        <xdr:cNvPr id="39" name="AutoShape 37">
          <a:extLst>
            <a:ext uri="{FF2B5EF4-FFF2-40B4-BE49-F238E27FC236}">
              <a16:creationId xmlns:a16="http://schemas.microsoft.com/office/drawing/2014/main" id="{C92527BE-F8CF-462B-818A-476F55532B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40" name="AutoShape 37">
          <a:extLst>
            <a:ext uri="{FF2B5EF4-FFF2-40B4-BE49-F238E27FC236}">
              <a16:creationId xmlns:a16="http://schemas.microsoft.com/office/drawing/2014/main" id="{E562EB35-8984-4D42-8791-9C3AD9304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41" name="AutoShape 37">
          <a:extLst>
            <a:ext uri="{FF2B5EF4-FFF2-40B4-BE49-F238E27FC236}">
              <a16:creationId xmlns:a16="http://schemas.microsoft.com/office/drawing/2014/main" id="{CB87A45B-C85C-4B3C-B14A-C9E3C19DD5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42" name="AutoShape 37">
          <a:extLst>
            <a:ext uri="{FF2B5EF4-FFF2-40B4-BE49-F238E27FC236}">
              <a16:creationId xmlns:a16="http://schemas.microsoft.com/office/drawing/2014/main" id="{E5EA1E94-A952-434A-BACC-04A56FA690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43" name="AutoShape 37">
          <a:extLst>
            <a:ext uri="{FF2B5EF4-FFF2-40B4-BE49-F238E27FC236}">
              <a16:creationId xmlns:a16="http://schemas.microsoft.com/office/drawing/2014/main" id="{E22F68F5-D954-443F-BE94-4932A90840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44" name="AutoShape 37">
          <a:extLst>
            <a:ext uri="{FF2B5EF4-FFF2-40B4-BE49-F238E27FC236}">
              <a16:creationId xmlns:a16="http://schemas.microsoft.com/office/drawing/2014/main" id="{768DF13D-1BA5-4A8D-BB63-587ACAE06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45" name="AutoShape 37">
          <a:extLst>
            <a:ext uri="{FF2B5EF4-FFF2-40B4-BE49-F238E27FC236}">
              <a16:creationId xmlns:a16="http://schemas.microsoft.com/office/drawing/2014/main" id="{4436E9DC-D968-4457-9DCC-565FDA2ED5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0</xdr:rowOff>
    </xdr:from>
    <xdr:ext cx="180975" cy="133350"/>
    <xdr:sp macro="" textlink="">
      <xdr:nvSpPr>
        <xdr:cNvPr id="46" name="AutoShape 37">
          <a:extLst>
            <a:ext uri="{FF2B5EF4-FFF2-40B4-BE49-F238E27FC236}">
              <a16:creationId xmlns:a16="http://schemas.microsoft.com/office/drawing/2014/main" id="{51D9BA6F-71CA-4D91-BF51-DB81DFFF58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47" name="AutoShape 37">
          <a:extLst>
            <a:ext uri="{FF2B5EF4-FFF2-40B4-BE49-F238E27FC236}">
              <a16:creationId xmlns:a16="http://schemas.microsoft.com/office/drawing/2014/main" id="{15C3900F-AC4E-450F-A4C4-94123F77C5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48" name="AutoShape 37">
          <a:extLst>
            <a:ext uri="{FF2B5EF4-FFF2-40B4-BE49-F238E27FC236}">
              <a16:creationId xmlns:a16="http://schemas.microsoft.com/office/drawing/2014/main" id="{0EF40D80-6785-4EA1-A0F1-F2867F744F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49" name="AutoShape 37">
          <a:extLst>
            <a:ext uri="{FF2B5EF4-FFF2-40B4-BE49-F238E27FC236}">
              <a16:creationId xmlns:a16="http://schemas.microsoft.com/office/drawing/2014/main" id="{59EB7A10-6D4E-4111-981C-A3EF26308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88</xdr:row>
      <xdr:rowOff>47625</xdr:rowOff>
    </xdr:from>
    <xdr:ext cx="180975" cy="133350"/>
    <xdr:sp macro="" textlink="">
      <xdr:nvSpPr>
        <xdr:cNvPr id="50" name="AutoShape 37">
          <a:extLst>
            <a:ext uri="{FF2B5EF4-FFF2-40B4-BE49-F238E27FC236}">
              <a16:creationId xmlns:a16="http://schemas.microsoft.com/office/drawing/2014/main" id="{09979C81-5275-4892-BF94-3F2030B52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51" name="AutoShape 37">
          <a:extLst>
            <a:ext uri="{FF2B5EF4-FFF2-40B4-BE49-F238E27FC236}">
              <a16:creationId xmlns:a16="http://schemas.microsoft.com/office/drawing/2014/main" id="{E57050E4-4F8D-49E9-B5DB-E6E057BCEF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52" name="AutoShape 37">
          <a:extLst>
            <a:ext uri="{FF2B5EF4-FFF2-40B4-BE49-F238E27FC236}">
              <a16:creationId xmlns:a16="http://schemas.microsoft.com/office/drawing/2014/main" id="{7A51619C-110B-4875-9DFF-19FC7CE0E7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94</xdr:row>
      <xdr:rowOff>47625</xdr:rowOff>
    </xdr:from>
    <xdr:ext cx="180975" cy="133350"/>
    <xdr:sp macro="" textlink="">
      <xdr:nvSpPr>
        <xdr:cNvPr id="53" name="AutoShape 37">
          <a:extLst>
            <a:ext uri="{FF2B5EF4-FFF2-40B4-BE49-F238E27FC236}">
              <a16:creationId xmlns:a16="http://schemas.microsoft.com/office/drawing/2014/main" id="{BBD22929-7F80-40D6-B63C-4D9B3C5939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54" name="AutoShape 37">
          <a:extLst>
            <a:ext uri="{FF2B5EF4-FFF2-40B4-BE49-F238E27FC236}">
              <a16:creationId xmlns:a16="http://schemas.microsoft.com/office/drawing/2014/main" id="{F31F9DBD-04BB-4305-83A9-8BA03941A4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55" name="AutoShape 37">
          <a:extLst>
            <a:ext uri="{FF2B5EF4-FFF2-40B4-BE49-F238E27FC236}">
              <a16:creationId xmlns:a16="http://schemas.microsoft.com/office/drawing/2014/main" id="{C4B290FA-5370-4EB9-B69D-BF25D46DDA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56" name="AutoShape 37">
          <a:extLst>
            <a:ext uri="{FF2B5EF4-FFF2-40B4-BE49-F238E27FC236}">
              <a16:creationId xmlns:a16="http://schemas.microsoft.com/office/drawing/2014/main" id="{2B66E0D1-2A67-4373-835B-0D4C63BF0C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57" name="AutoShape 37">
          <a:extLst>
            <a:ext uri="{FF2B5EF4-FFF2-40B4-BE49-F238E27FC236}">
              <a16:creationId xmlns:a16="http://schemas.microsoft.com/office/drawing/2014/main" id="{F4663C15-1A5A-459D-911B-33A4FC87F6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58" name="AutoShape 37">
          <a:extLst>
            <a:ext uri="{FF2B5EF4-FFF2-40B4-BE49-F238E27FC236}">
              <a16:creationId xmlns:a16="http://schemas.microsoft.com/office/drawing/2014/main" id="{86CC7EF2-F803-4C03-8793-BFDC9F3893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59" name="AutoShape 37">
          <a:extLst>
            <a:ext uri="{FF2B5EF4-FFF2-40B4-BE49-F238E27FC236}">
              <a16:creationId xmlns:a16="http://schemas.microsoft.com/office/drawing/2014/main" id="{11D9F83F-0C19-425A-93A0-C84A250B4E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60" name="AutoShape 37">
          <a:extLst>
            <a:ext uri="{FF2B5EF4-FFF2-40B4-BE49-F238E27FC236}">
              <a16:creationId xmlns:a16="http://schemas.microsoft.com/office/drawing/2014/main" id="{BD40D600-4C89-45E8-B2E5-C4C0B6CF9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61" name="AutoShape 37">
          <a:extLst>
            <a:ext uri="{FF2B5EF4-FFF2-40B4-BE49-F238E27FC236}">
              <a16:creationId xmlns:a16="http://schemas.microsoft.com/office/drawing/2014/main" id="{41B7EA02-9A79-444F-B191-EF237E87CF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62" name="AutoShape 37">
          <a:extLst>
            <a:ext uri="{FF2B5EF4-FFF2-40B4-BE49-F238E27FC236}">
              <a16:creationId xmlns:a16="http://schemas.microsoft.com/office/drawing/2014/main" id="{4F81159E-051D-44C5-B28A-D4026628E8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63" name="AutoShape 37">
          <a:extLst>
            <a:ext uri="{FF2B5EF4-FFF2-40B4-BE49-F238E27FC236}">
              <a16:creationId xmlns:a16="http://schemas.microsoft.com/office/drawing/2014/main" id="{12DF0D25-C8F2-4244-A431-469D57A236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1088" name="AutoShape 37">
          <a:extLst>
            <a:ext uri="{FF2B5EF4-FFF2-40B4-BE49-F238E27FC236}">
              <a16:creationId xmlns:a16="http://schemas.microsoft.com/office/drawing/2014/main" id="{24ACE7D0-B42A-4628-9CDF-904273AF7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1089" name="AutoShape 37">
          <a:extLst>
            <a:ext uri="{FF2B5EF4-FFF2-40B4-BE49-F238E27FC236}">
              <a16:creationId xmlns:a16="http://schemas.microsoft.com/office/drawing/2014/main" id="{9B026F21-9F4D-4388-82C9-8E8AA1F8D0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1090" name="AutoShape 37">
          <a:extLst>
            <a:ext uri="{FF2B5EF4-FFF2-40B4-BE49-F238E27FC236}">
              <a16:creationId xmlns:a16="http://schemas.microsoft.com/office/drawing/2014/main" id="{908C86D5-4583-40DA-B4FA-21AC10F870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0</xdr:rowOff>
    </xdr:from>
    <xdr:ext cx="180975" cy="133350"/>
    <xdr:sp macro="" textlink="">
      <xdr:nvSpPr>
        <xdr:cNvPr id="1091" name="AutoShape 37">
          <a:extLst>
            <a:ext uri="{FF2B5EF4-FFF2-40B4-BE49-F238E27FC236}">
              <a16:creationId xmlns:a16="http://schemas.microsoft.com/office/drawing/2014/main" id="{F3229065-BFC0-472F-8CC7-7A58A177F3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092" name="AutoShape 37">
          <a:extLst>
            <a:ext uri="{FF2B5EF4-FFF2-40B4-BE49-F238E27FC236}">
              <a16:creationId xmlns:a16="http://schemas.microsoft.com/office/drawing/2014/main" id="{A6CD665F-F449-4475-9287-FE8714814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093" name="AutoShape 37">
          <a:extLst>
            <a:ext uri="{FF2B5EF4-FFF2-40B4-BE49-F238E27FC236}">
              <a16:creationId xmlns:a16="http://schemas.microsoft.com/office/drawing/2014/main" id="{4DF007E7-5146-46E2-A392-B8262955A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094" name="AutoShape 37">
          <a:extLst>
            <a:ext uri="{FF2B5EF4-FFF2-40B4-BE49-F238E27FC236}">
              <a16:creationId xmlns:a16="http://schemas.microsoft.com/office/drawing/2014/main" id="{5A8C693A-322E-4B7E-BB5B-FA9D7457B9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095" name="AutoShape 37">
          <a:extLst>
            <a:ext uri="{FF2B5EF4-FFF2-40B4-BE49-F238E27FC236}">
              <a16:creationId xmlns:a16="http://schemas.microsoft.com/office/drawing/2014/main" id="{88E00EA4-8DDB-42E6-8CF8-89D7A2E0E5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096" name="AutoShape 37">
          <a:extLst>
            <a:ext uri="{FF2B5EF4-FFF2-40B4-BE49-F238E27FC236}">
              <a16:creationId xmlns:a16="http://schemas.microsoft.com/office/drawing/2014/main" id="{F67ABCD0-7FC4-4CEC-B252-256BA001D8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097" name="AutoShape 37">
          <a:extLst>
            <a:ext uri="{FF2B5EF4-FFF2-40B4-BE49-F238E27FC236}">
              <a16:creationId xmlns:a16="http://schemas.microsoft.com/office/drawing/2014/main" id="{D957446E-47B1-401D-BE2B-53978F13DD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098" name="AutoShape 37">
          <a:extLst>
            <a:ext uri="{FF2B5EF4-FFF2-40B4-BE49-F238E27FC236}">
              <a16:creationId xmlns:a16="http://schemas.microsoft.com/office/drawing/2014/main" id="{802BF994-151A-4AAB-9285-3137E6F2F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100" name="AutoShape 37">
          <a:extLst>
            <a:ext uri="{FF2B5EF4-FFF2-40B4-BE49-F238E27FC236}">
              <a16:creationId xmlns:a16="http://schemas.microsoft.com/office/drawing/2014/main" id="{84636868-C603-4866-A179-8FFEF209C7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101" name="AutoShape 37">
          <a:extLst>
            <a:ext uri="{FF2B5EF4-FFF2-40B4-BE49-F238E27FC236}">
              <a16:creationId xmlns:a16="http://schemas.microsoft.com/office/drawing/2014/main" id="{F7B919CC-01D8-45AF-AD56-C1EFA88AD9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102" name="AutoShape 37">
          <a:extLst>
            <a:ext uri="{FF2B5EF4-FFF2-40B4-BE49-F238E27FC236}">
              <a16:creationId xmlns:a16="http://schemas.microsoft.com/office/drawing/2014/main" id="{86729D23-80BB-4993-8893-E379080C6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103" name="AutoShape 37">
          <a:extLst>
            <a:ext uri="{FF2B5EF4-FFF2-40B4-BE49-F238E27FC236}">
              <a16:creationId xmlns:a16="http://schemas.microsoft.com/office/drawing/2014/main" id="{5D2752C9-A86B-4EE1-98C6-34A639BFCD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104" name="AutoShape 37">
          <a:extLst>
            <a:ext uri="{FF2B5EF4-FFF2-40B4-BE49-F238E27FC236}">
              <a16:creationId xmlns:a16="http://schemas.microsoft.com/office/drawing/2014/main" id="{73058432-FB4C-446A-B2A4-46DEA15E25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105" name="AutoShape 37">
          <a:extLst>
            <a:ext uri="{FF2B5EF4-FFF2-40B4-BE49-F238E27FC236}">
              <a16:creationId xmlns:a16="http://schemas.microsoft.com/office/drawing/2014/main" id="{567B39F4-F7B1-4DE0-BC6D-AA7EA388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106" name="AutoShape 37">
          <a:extLst>
            <a:ext uri="{FF2B5EF4-FFF2-40B4-BE49-F238E27FC236}">
              <a16:creationId xmlns:a16="http://schemas.microsoft.com/office/drawing/2014/main" id="{9549696F-B86D-4620-B0EA-1305683531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0</xdr:rowOff>
    </xdr:from>
    <xdr:ext cx="180975" cy="133350"/>
    <xdr:sp macro="" textlink="">
      <xdr:nvSpPr>
        <xdr:cNvPr id="1107" name="AutoShape 37">
          <a:extLst>
            <a:ext uri="{FF2B5EF4-FFF2-40B4-BE49-F238E27FC236}">
              <a16:creationId xmlns:a16="http://schemas.microsoft.com/office/drawing/2014/main" id="{F1E782E7-2F52-4D63-8E0D-46936913D1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108" name="AutoShape 37">
          <a:extLst>
            <a:ext uri="{FF2B5EF4-FFF2-40B4-BE49-F238E27FC236}">
              <a16:creationId xmlns:a16="http://schemas.microsoft.com/office/drawing/2014/main" id="{580C4B56-DD24-4AF2-8B2F-AEC2CB2752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109" name="AutoShape 37">
          <a:extLst>
            <a:ext uri="{FF2B5EF4-FFF2-40B4-BE49-F238E27FC236}">
              <a16:creationId xmlns:a16="http://schemas.microsoft.com/office/drawing/2014/main" id="{5EDAE601-1E8C-45CA-8E7A-DF10C9410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110" name="AutoShape 37">
          <a:extLst>
            <a:ext uri="{FF2B5EF4-FFF2-40B4-BE49-F238E27FC236}">
              <a16:creationId xmlns:a16="http://schemas.microsoft.com/office/drawing/2014/main" id="{146AB98F-8C38-4728-97E9-A0FB6FC06F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111" name="AutoShape 37">
          <a:extLst>
            <a:ext uri="{FF2B5EF4-FFF2-40B4-BE49-F238E27FC236}">
              <a16:creationId xmlns:a16="http://schemas.microsoft.com/office/drawing/2014/main" id="{A2524BAF-85A3-4268-BB4E-81ADB8B08E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112" name="AutoShape 37">
          <a:extLst>
            <a:ext uri="{FF2B5EF4-FFF2-40B4-BE49-F238E27FC236}">
              <a16:creationId xmlns:a16="http://schemas.microsoft.com/office/drawing/2014/main" id="{97DDDF5B-8C30-4AE2-9E96-85A44B42C9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113" name="AutoShape 37">
          <a:extLst>
            <a:ext uri="{FF2B5EF4-FFF2-40B4-BE49-F238E27FC236}">
              <a16:creationId xmlns:a16="http://schemas.microsoft.com/office/drawing/2014/main" id="{E3A57BF1-92D2-4761-B8E9-2142ED155E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0</xdr:rowOff>
    </xdr:from>
    <xdr:ext cx="180975" cy="133350"/>
    <xdr:sp macro="" textlink="">
      <xdr:nvSpPr>
        <xdr:cNvPr id="1114" name="AutoShape 37">
          <a:extLst>
            <a:ext uri="{FF2B5EF4-FFF2-40B4-BE49-F238E27FC236}">
              <a16:creationId xmlns:a16="http://schemas.microsoft.com/office/drawing/2014/main" id="{89A24821-0CBE-4CC0-876B-F297D7E04F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0</xdr:rowOff>
    </xdr:from>
    <xdr:ext cx="180975" cy="133350"/>
    <xdr:sp macro="" textlink="">
      <xdr:nvSpPr>
        <xdr:cNvPr id="1115" name="AutoShape 37">
          <a:extLst>
            <a:ext uri="{FF2B5EF4-FFF2-40B4-BE49-F238E27FC236}">
              <a16:creationId xmlns:a16="http://schemas.microsoft.com/office/drawing/2014/main" id="{ACFD5CE0-EFCC-4494-BDA2-AAF0DCB0D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0</xdr:rowOff>
    </xdr:from>
    <xdr:ext cx="180975" cy="133350"/>
    <xdr:sp macro="" textlink="">
      <xdr:nvSpPr>
        <xdr:cNvPr id="1116" name="AutoShape 37">
          <a:extLst>
            <a:ext uri="{FF2B5EF4-FFF2-40B4-BE49-F238E27FC236}">
              <a16:creationId xmlns:a16="http://schemas.microsoft.com/office/drawing/2014/main" id="{9F560AC7-28D8-4577-AC39-F2BB9FCEB0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117" name="AutoShape 37">
          <a:extLst>
            <a:ext uri="{FF2B5EF4-FFF2-40B4-BE49-F238E27FC236}">
              <a16:creationId xmlns:a16="http://schemas.microsoft.com/office/drawing/2014/main" id="{E722BDB7-DDC7-45F3-ADFC-97C3882607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118" name="AutoShape 37">
          <a:extLst>
            <a:ext uri="{FF2B5EF4-FFF2-40B4-BE49-F238E27FC236}">
              <a16:creationId xmlns:a16="http://schemas.microsoft.com/office/drawing/2014/main" id="{D3E85D9E-2942-4A7C-AB32-F6AE9F03BB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119" name="AutoShape 37">
          <a:extLst>
            <a:ext uri="{FF2B5EF4-FFF2-40B4-BE49-F238E27FC236}">
              <a16:creationId xmlns:a16="http://schemas.microsoft.com/office/drawing/2014/main" id="{0AAC221D-AE62-4F0F-9E7B-7564206487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120" name="AutoShape 37">
          <a:extLst>
            <a:ext uri="{FF2B5EF4-FFF2-40B4-BE49-F238E27FC236}">
              <a16:creationId xmlns:a16="http://schemas.microsoft.com/office/drawing/2014/main" id="{5491602B-DA7C-4AB5-A487-F7BDEB5B98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121" name="AutoShape 37">
          <a:extLst>
            <a:ext uri="{FF2B5EF4-FFF2-40B4-BE49-F238E27FC236}">
              <a16:creationId xmlns:a16="http://schemas.microsoft.com/office/drawing/2014/main" id="{7DC0CD87-4F3B-40EB-931D-4F88730BC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122" name="AutoShape 37">
          <a:extLst>
            <a:ext uri="{FF2B5EF4-FFF2-40B4-BE49-F238E27FC236}">
              <a16:creationId xmlns:a16="http://schemas.microsoft.com/office/drawing/2014/main" id="{BD020D30-BEDC-4AA5-9F3C-3C42338D8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123" name="AutoShape 37">
          <a:extLst>
            <a:ext uri="{FF2B5EF4-FFF2-40B4-BE49-F238E27FC236}">
              <a16:creationId xmlns:a16="http://schemas.microsoft.com/office/drawing/2014/main" id="{56A01C75-A838-426E-8FE6-D25589B9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124" name="AutoShape 37">
          <a:extLst>
            <a:ext uri="{FF2B5EF4-FFF2-40B4-BE49-F238E27FC236}">
              <a16:creationId xmlns:a16="http://schemas.microsoft.com/office/drawing/2014/main" id="{7C837A36-AE50-41E2-83D6-EFFD6B1E2B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125" name="AutoShape 37">
          <a:extLst>
            <a:ext uri="{FF2B5EF4-FFF2-40B4-BE49-F238E27FC236}">
              <a16:creationId xmlns:a16="http://schemas.microsoft.com/office/drawing/2014/main" id="{A7586E2F-4120-47EF-A41E-BC4976EE47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126" name="AutoShape 37">
          <a:extLst>
            <a:ext uri="{FF2B5EF4-FFF2-40B4-BE49-F238E27FC236}">
              <a16:creationId xmlns:a16="http://schemas.microsoft.com/office/drawing/2014/main" id="{7B7146EC-A9AC-4BE0-8D05-CC519D5CCB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127" name="AutoShape 37">
          <a:extLst>
            <a:ext uri="{FF2B5EF4-FFF2-40B4-BE49-F238E27FC236}">
              <a16:creationId xmlns:a16="http://schemas.microsoft.com/office/drawing/2014/main" id="{1611765A-74ED-41BF-8CE5-5EF5702F6D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128" name="AutoShape 37">
          <a:extLst>
            <a:ext uri="{FF2B5EF4-FFF2-40B4-BE49-F238E27FC236}">
              <a16:creationId xmlns:a16="http://schemas.microsoft.com/office/drawing/2014/main" id="{60F8D2B3-3EA7-4EF9-9B02-7A6614F0D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0</xdr:rowOff>
    </xdr:from>
    <xdr:ext cx="180975" cy="133350"/>
    <xdr:sp macro="" textlink="">
      <xdr:nvSpPr>
        <xdr:cNvPr id="1129" name="AutoShape 37">
          <a:extLst>
            <a:ext uri="{FF2B5EF4-FFF2-40B4-BE49-F238E27FC236}">
              <a16:creationId xmlns:a16="http://schemas.microsoft.com/office/drawing/2014/main" id="{F6A940D1-862C-4297-BA0F-752824EA8A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130" name="AutoShape 37">
          <a:extLst>
            <a:ext uri="{FF2B5EF4-FFF2-40B4-BE49-F238E27FC236}">
              <a16:creationId xmlns:a16="http://schemas.microsoft.com/office/drawing/2014/main" id="{E6F13CE9-9D8C-47F1-8CFB-A7C814D30E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131" name="AutoShape 37">
          <a:extLst>
            <a:ext uri="{FF2B5EF4-FFF2-40B4-BE49-F238E27FC236}">
              <a16:creationId xmlns:a16="http://schemas.microsoft.com/office/drawing/2014/main" id="{40D4AA10-E5BA-4B6D-8FFF-C5147DD57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132" name="AutoShape 37">
          <a:extLst>
            <a:ext uri="{FF2B5EF4-FFF2-40B4-BE49-F238E27FC236}">
              <a16:creationId xmlns:a16="http://schemas.microsoft.com/office/drawing/2014/main" id="{BA3D210E-4342-4C81-A596-4941F1DC7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133" name="AutoShape 37">
          <a:extLst>
            <a:ext uri="{FF2B5EF4-FFF2-40B4-BE49-F238E27FC236}">
              <a16:creationId xmlns:a16="http://schemas.microsoft.com/office/drawing/2014/main" id="{963EF27B-6D1E-4A1A-9D0E-FB59511CA7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134" name="AutoShape 37">
          <a:extLst>
            <a:ext uri="{FF2B5EF4-FFF2-40B4-BE49-F238E27FC236}">
              <a16:creationId xmlns:a16="http://schemas.microsoft.com/office/drawing/2014/main" id="{30B94920-41AF-4C26-B439-84CBE65E08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135" name="AutoShape 37">
          <a:extLst>
            <a:ext uri="{FF2B5EF4-FFF2-40B4-BE49-F238E27FC236}">
              <a16:creationId xmlns:a16="http://schemas.microsoft.com/office/drawing/2014/main" id="{09FE20AC-0711-4669-8C76-B9C05413A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136" name="AutoShape 37">
          <a:extLst>
            <a:ext uri="{FF2B5EF4-FFF2-40B4-BE49-F238E27FC236}">
              <a16:creationId xmlns:a16="http://schemas.microsoft.com/office/drawing/2014/main" id="{759BF284-C3D7-433B-A25B-16EC06776B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137" name="AutoShape 37">
          <a:extLst>
            <a:ext uri="{FF2B5EF4-FFF2-40B4-BE49-F238E27FC236}">
              <a16:creationId xmlns:a16="http://schemas.microsoft.com/office/drawing/2014/main" id="{14311B39-D707-4500-A72B-6AD80DE20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138" name="AutoShape 37">
          <a:extLst>
            <a:ext uri="{FF2B5EF4-FFF2-40B4-BE49-F238E27FC236}">
              <a16:creationId xmlns:a16="http://schemas.microsoft.com/office/drawing/2014/main" id="{A0EA43C9-B7E3-4698-B56B-FEF1779320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0</xdr:rowOff>
    </xdr:from>
    <xdr:ext cx="180975" cy="133350"/>
    <xdr:sp macro="" textlink="">
      <xdr:nvSpPr>
        <xdr:cNvPr id="1139" name="AutoShape 37">
          <a:extLst>
            <a:ext uri="{FF2B5EF4-FFF2-40B4-BE49-F238E27FC236}">
              <a16:creationId xmlns:a16="http://schemas.microsoft.com/office/drawing/2014/main" id="{DF7BC17D-8CC6-4927-8436-528146DCE2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140" name="AutoShape 37">
          <a:extLst>
            <a:ext uri="{FF2B5EF4-FFF2-40B4-BE49-F238E27FC236}">
              <a16:creationId xmlns:a16="http://schemas.microsoft.com/office/drawing/2014/main" id="{1B8A14AD-8F09-4A0F-A301-819B2F8D41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141" name="AutoShape 37">
          <a:extLst>
            <a:ext uri="{FF2B5EF4-FFF2-40B4-BE49-F238E27FC236}">
              <a16:creationId xmlns:a16="http://schemas.microsoft.com/office/drawing/2014/main" id="{8FCDE10C-04A3-4184-9D40-133C2FC9B4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142" name="AutoShape 37">
          <a:extLst>
            <a:ext uri="{FF2B5EF4-FFF2-40B4-BE49-F238E27FC236}">
              <a16:creationId xmlns:a16="http://schemas.microsoft.com/office/drawing/2014/main" id="{1817E2C1-99BB-448E-B1CF-BA303C9FD4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143" name="AutoShape 37">
          <a:extLst>
            <a:ext uri="{FF2B5EF4-FFF2-40B4-BE49-F238E27FC236}">
              <a16:creationId xmlns:a16="http://schemas.microsoft.com/office/drawing/2014/main" id="{48ABB989-81CC-47C4-9A92-1526A0A573D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144" name="AutoShape 37">
          <a:extLst>
            <a:ext uri="{FF2B5EF4-FFF2-40B4-BE49-F238E27FC236}">
              <a16:creationId xmlns:a16="http://schemas.microsoft.com/office/drawing/2014/main" id="{77221862-EC13-4E17-A7E1-38D1B099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145" name="AutoShape 37">
          <a:extLst>
            <a:ext uri="{FF2B5EF4-FFF2-40B4-BE49-F238E27FC236}">
              <a16:creationId xmlns:a16="http://schemas.microsoft.com/office/drawing/2014/main" id="{9EF3C669-8102-4BB9-BE3F-264BDC9180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146" name="AutoShape 37">
          <a:extLst>
            <a:ext uri="{FF2B5EF4-FFF2-40B4-BE49-F238E27FC236}">
              <a16:creationId xmlns:a16="http://schemas.microsoft.com/office/drawing/2014/main" id="{19BD3311-F1C4-486D-BBD9-C5A0F5FC7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147" name="AutoShape 37">
          <a:extLst>
            <a:ext uri="{FF2B5EF4-FFF2-40B4-BE49-F238E27FC236}">
              <a16:creationId xmlns:a16="http://schemas.microsoft.com/office/drawing/2014/main" id="{5AB87601-24B9-41CB-BDD1-EA73EE3BC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148" name="AutoShape 37">
          <a:extLst>
            <a:ext uri="{FF2B5EF4-FFF2-40B4-BE49-F238E27FC236}">
              <a16:creationId xmlns:a16="http://schemas.microsoft.com/office/drawing/2014/main" id="{6FE8D72D-D727-46A1-92DA-42DCE0FE94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149" name="AutoShape 37">
          <a:extLst>
            <a:ext uri="{FF2B5EF4-FFF2-40B4-BE49-F238E27FC236}">
              <a16:creationId xmlns:a16="http://schemas.microsoft.com/office/drawing/2014/main" id="{A065BD37-4249-4466-887F-9B4619EAE8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0</xdr:rowOff>
    </xdr:from>
    <xdr:ext cx="180975" cy="133350"/>
    <xdr:sp macro="" textlink="">
      <xdr:nvSpPr>
        <xdr:cNvPr id="1150" name="AutoShape 37">
          <a:extLst>
            <a:ext uri="{FF2B5EF4-FFF2-40B4-BE49-F238E27FC236}">
              <a16:creationId xmlns:a16="http://schemas.microsoft.com/office/drawing/2014/main" id="{F2EE98F8-2278-4A21-9571-180AECD823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151" name="AutoShape 37">
          <a:extLst>
            <a:ext uri="{FF2B5EF4-FFF2-40B4-BE49-F238E27FC236}">
              <a16:creationId xmlns:a16="http://schemas.microsoft.com/office/drawing/2014/main" id="{E250B34B-C2C5-45ED-8A4D-E97028A935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152" name="AutoShape 37">
          <a:extLst>
            <a:ext uri="{FF2B5EF4-FFF2-40B4-BE49-F238E27FC236}">
              <a16:creationId xmlns:a16="http://schemas.microsoft.com/office/drawing/2014/main" id="{B015EFE4-0420-431F-97E2-1ABE1D569C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153" name="AutoShape 37">
          <a:extLst>
            <a:ext uri="{FF2B5EF4-FFF2-40B4-BE49-F238E27FC236}">
              <a16:creationId xmlns:a16="http://schemas.microsoft.com/office/drawing/2014/main" id="{FF5B83DA-8D7A-4F85-8590-AEC0963B1E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154" name="AutoShape 37">
          <a:extLst>
            <a:ext uri="{FF2B5EF4-FFF2-40B4-BE49-F238E27FC236}">
              <a16:creationId xmlns:a16="http://schemas.microsoft.com/office/drawing/2014/main" id="{B32E0C05-8325-44EF-ADB4-D839EDBAB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155" name="AutoShape 37">
          <a:extLst>
            <a:ext uri="{FF2B5EF4-FFF2-40B4-BE49-F238E27FC236}">
              <a16:creationId xmlns:a16="http://schemas.microsoft.com/office/drawing/2014/main" id="{A6AA6B35-A72D-48BB-8654-AC6E9910E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156" name="AutoShape 37">
          <a:extLst>
            <a:ext uri="{FF2B5EF4-FFF2-40B4-BE49-F238E27FC236}">
              <a16:creationId xmlns:a16="http://schemas.microsoft.com/office/drawing/2014/main" id="{F248BFB1-4521-4E14-9CF4-B594C5A77A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157" name="AutoShape 37">
          <a:extLst>
            <a:ext uri="{FF2B5EF4-FFF2-40B4-BE49-F238E27FC236}">
              <a16:creationId xmlns:a16="http://schemas.microsoft.com/office/drawing/2014/main" id="{0F94496A-5B39-4DC0-859F-D3C00AD5FD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158" name="AutoShape 37">
          <a:extLst>
            <a:ext uri="{FF2B5EF4-FFF2-40B4-BE49-F238E27FC236}">
              <a16:creationId xmlns:a16="http://schemas.microsoft.com/office/drawing/2014/main" id="{F7429E29-9372-43ED-A969-6A1BD8F847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159" name="AutoShape 37">
          <a:extLst>
            <a:ext uri="{FF2B5EF4-FFF2-40B4-BE49-F238E27FC236}">
              <a16:creationId xmlns:a16="http://schemas.microsoft.com/office/drawing/2014/main" id="{C70CEBBA-13EB-4B53-A5F6-005F40E133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160" name="AutoShape 37">
          <a:extLst>
            <a:ext uri="{FF2B5EF4-FFF2-40B4-BE49-F238E27FC236}">
              <a16:creationId xmlns:a16="http://schemas.microsoft.com/office/drawing/2014/main" id="{FB403783-9729-413E-9F77-61F9B534BB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161" name="AutoShape 37">
          <a:extLst>
            <a:ext uri="{FF2B5EF4-FFF2-40B4-BE49-F238E27FC236}">
              <a16:creationId xmlns:a16="http://schemas.microsoft.com/office/drawing/2014/main" id="{3ABD9631-079D-4BF6-976C-BFCBE6FD7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162" name="AutoShape 37">
          <a:extLst>
            <a:ext uri="{FF2B5EF4-FFF2-40B4-BE49-F238E27FC236}">
              <a16:creationId xmlns:a16="http://schemas.microsoft.com/office/drawing/2014/main" id="{2CB367BE-3F55-4D33-90ED-A42FAFFF9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163" name="AutoShape 37">
          <a:extLst>
            <a:ext uri="{FF2B5EF4-FFF2-40B4-BE49-F238E27FC236}">
              <a16:creationId xmlns:a16="http://schemas.microsoft.com/office/drawing/2014/main" id="{6C68656C-F496-4295-95A3-95A55880B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164" name="AutoShape 37">
          <a:extLst>
            <a:ext uri="{FF2B5EF4-FFF2-40B4-BE49-F238E27FC236}">
              <a16:creationId xmlns:a16="http://schemas.microsoft.com/office/drawing/2014/main" id="{6E56FBBF-E97E-4063-B4B0-AF1F4FC238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165" name="AutoShape 37">
          <a:extLst>
            <a:ext uri="{FF2B5EF4-FFF2-40B4-BE49-F238E27FC236}">
              <a16:creationId xmlns:a16="http://schemas.microsoft.com/office/drawing/2014/main" id="{37C149BF-A03D-4978-BE49-1BEC2E3E03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166" name="AutoShape 37">
          <a:extLst>
            <a:ext uri="{FF2B5EF4-FFF2-40B4-BE49-F238E27FC236}">
              <a16:creationId xmlns:a16="http://schemas.microsoft.com/office/drawing/2014/main" id="{72936945-AD63-4EE6-B49C-65125BD735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167" name="AutoShape 37">
          <a:extLst>
            <a:ext uri="{FF2B5EF4-FFF2-40B4-BE49-F238E27FC236}">
              <a16:creationId xmlns:a16="http://schemas.microsoft.com/office/drawing/2014/main" id="{9297A60E-3074-4DA7-A4C4-486F85C63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168" name="AutoShape 37">
          <a:extLst>
            <a:ext uri="{FF2B5EF4-FFF2-40B4-BE49-F238E27FC236}">
              <a16:creationId xmlns:a16="http://schemas.microsoft.com/office/drawing/2014/main" id="{F20E69C2-25A7-46DC-8456-C123F8327B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169" name="AutoShape 37">
          <a:extLst>
            <a:ext uri="{FF2B5EF4-FFF2-40B4-BE49-F238E27FC236}">
              <a16:creationId xmlns:a16="http://schemas.microsoft.com/office/drawing/2014/main" id="{69AD39CA-5491-48C5-A32C-2654ACC4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170" name="AutoShape 37">
          <a:extLst>
            <a:ext uri="{FF2B5EF4-FFF2-40B4-BE49-F238E27FC236}">
              <a16:creationId xmlns:a16="http://schemas.microsoft.com/office/drawing/2014/main" id="{5909E050-9F83-4C49-BC6B-AD1947AF1B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0</xdr:rowOff>
    </xdr:from>
    <xdr:ext cx="180975" cy="133350"/>
    <xdr:sp macro="" textlink="">
      <xdr:nvSpPr>
        <xdr:cNvPr id="1171" name="AutoShape 37">
          <a:extLst>
            <a:ext uri="{FF2B5EF4-FFF2-40B4-BE49-F238E27FC236}">
              <a16:creationId xmlns:a16="http://schemas.microsoft.com/office/drawing/2014/main" id="{6BF8DFB8-A3D7-4575-A267-75C6A74DED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172" name="AutoShape 37">
          <a:extLst>
            <a:ext uri="{FF2B5EF4-FFF2-40B4-BE49-F238E27FC236}">
              <a16:creationId xmlns:a16="http://schemas.microsoft.com/office/drawing/2014/main" id="{4EEC3FAF-3573-4954-BD30-86D51A077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173" name="AutoShape 37">
          <a:extLst>
            <a:ext uri="{FF2B5EF4-FFF2-40B4-BE49-F238E27FC236}">
              <a16:creationId xmlns:a16="http://schemas.microsoft.com/office/drawing/2014/main" id="{54A480FE-2A0F-4444-AD09-1797BC6F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174" name="AutoShape 37">
          <a:extLst>
            <a:ext uri="{FF2B5EF4-FFF2-40B4-BE49-F238E27FC236}">
              <a16:creationId xmlns:a16="http://schemas.microsoft.com/office/drawing/2014/main" id="{C414F38F-AA73-41A3-AC8C-569DC33B49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175" name="AutoShape 37">
          <a:extLst>
            <a:ext uri="{FF2B5EF4-FFF2-40B4-BE49-F238E27FC236}">
              <a16:creationId xmlns:a16="http://schemas.microsoft.com/office/drawing/2014/main" id="{1C6D0F6B-506D-4232-A04C-79EEF93DF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176" name="AutoShape 37">
          <a:extLst>
            <a:ext uri="{FF2B5EF4-FFF2-40B4-BE49-F238E27FC236}">
              <a16:creationId xmlns:a16="http://schemas.microsoft.com/office/drawing/2014/main" id="{1E98622E-EC8A-4284-A71B-50D02CE402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177" name="AutoShape 37">
          <a:extLst>
            <a:ext uri="{FF2B5EF4-FFF2-40B4-BE49-F238E27FC236}">
              <a16:creationId xmlns:a16="http://schemas.microsoft.com/office/drawing/2014/main" id="{84F73151-1267-4798-AB73-787AE136AB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178" name="AutoShape 37">
          <a:extLst>
            <a:ext uri="{FF2B5EF4-FFF2-40B4-BE49-F238E27FC236}">
              <a16:creationId xmlns:a16="http://schemas.microsoft.com/office/drawing/2014/main" id="{ED847F2D-C7E6-431E-8209-AB0AD44EF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179" name="AutoShape 37">
          <a:extLst>
            <a:ext uri="{FF2B5EF4-FFF2-40B4-BE49-F238E27FC236}">
              <a16:creationId xmlns:a16="http://schemas.microsoft.com/office/drawing/2014/main" id="{6BB884E3-DA5F-4EB8-9E6E-D384A6F6B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180" name="AutoShape 37">
          <a:extLst>
            <a:ext uri="{FF2B5EF4-FFF2-40B4-BE49-F238E27FC236}">
              <a16:creationId xmlns:a16="http://schemas.microsoft.com/office/drawing/2014/main" id="{95354375-CF1E-4D01-8F14-9F652B2AFE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181" name="AutoShape 37">
          <a:extLst>
            <a:ext uri="{FF2B5EF4-FFF2-40B4-BE49-F238E27FC236}">
              <a16:creationId xmlns:a16="http://schemas.microsoft.com/office/drawing/2014/main" id="{861C3D98-C52E-489E-A3F4-9CA48B4298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182" name="AutoShape 37">
          <a:extLst>
            <a:ext uri="{FF2B5EF4-FFF2-40B4-BE49-F238E27FC236}">
              <a16:creationId xmlns:a16="http://schemas.microsoft.com/office/drawing/2014/main" id="{F6303532-4E8F-4AF9-BC3C-C10C0935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183" name="AutoShape 37">
          <a:extLst>
            <a:ext uri="{FF2B5EF4-FFF2-40B4-BE49-F238E27FC236}">
              <a16:creationId xmlns:a16="http://schemas.microsoft.com/office/drawing/2014/main" id="{127C7923-DA1B-4036-947A-D762CC17EB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184" name="AutoShape 37">
          <a:extLst>
            <a:ext uri="{FF2B5EF4-FFF2-40B4-BE49-F238E27FC236}">
              <a16:creationId xmlns:a16="http://schemas.microsoft.com/office/drawing/2014/main" id="{7CC95A1D-1FBF-4A65-B80E-9E726B2AB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185" name="AutoShape 37">
          <a:extLst>
            <a:ext uri="{FF2B5EF4-FFF2-40B4-BE49-F238E27FC236}">
              <a16:creationId xmlns:a16="http://schemas.microsoft.com/office/drawing/2014/main" id="{AFEE39D4-8FD6-4EB0-8E6A-B44CF137AC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186" name="AutoShape 37">
          <a:extLst>
            <a:ext uri="{FF2B5EF4-FFF2-40B4-BE49-F238E27FC236}">
              <a16:creationId xmlns:a16="http://schemas.microsoft.com/office/drawing/2014/main" id="{8C019AE9-A1BC-495E-A113-286D6183CF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187" name="AutoShape 37">
          <a:extLst>
            <a:ext uri="{FF2B5EF4-FFF2-40B4-BE49-F238E27FC236}">
              <a16:creationId xmlns:a16="http://schemas.microsoft.com/office/drawing/2014/main" id="{28763CA1-4B91-402D-8053-DFCE49AF4E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188" name="AutoShape 37">
          <a:extLst>
            <a:ext uri="{FF2B5EF4-FFF2-40B4-BE49-F238E27FC236}">
              <a16:creationId xmlns:a16="http://schemas.microsoft.com/office/drawing/2014/main" id="{DD774EA6-CAF8-4A88-9993-7C9CE1015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189" name="AutoShape 37">
          <a:extLst>
            <a:ext uri="{FF2B5EF4-FFF2-40B4-BE49-F238E27FC236}">
              <a16:creationId xmlns:a16="http://schemas.microsoft.com/office/drawing/2014/main" id="{12D89776-7F3F-418C-AD02-08873533E6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190" name="AutoShape 37">
          <a:extLst>
            <a:ext uri="{FF2B5EF4-FFF2-40B4-BE49-F238E27FC236}">
              <a16:creationId xmlns:a16="http://schemas.microsoft.com/office/drawing/2014/main" id="{02C35788-765D-4496-92FF-295B5A78C6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191" name="AutoShape 37">
          <a:extLst>
            <a:ext uri="{FF2B5EF4-FFF2-40B4-BE49-F238E27FC236}">
              <a16:creationId xmlns:a16="http://schemas.microsoft.com/office/drawing/2014/main" id="{76738C86-93BB-4A0B-A790-B50243EDD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302</xdr:row>
      <xdr:rowOff>85725</xdr:rowOff>
    </xdr:from>
    <xdr:ext cx="180975" cy="133350"/>
    <xdr:sp macro="" textlink="">
      <xdr:nvSpPr>
        <xdr:cNvPr id="1192" name="AutoShape 37">
          <a:extLst>
            <a:ext uri="{FF2B5EF4-FFF2-40B4-BE49-F238E27FC236}">
              <a16:creationId xmlns:a16="http://schemas.microsoft.com/office/drawing/2014/main" id="{6971356D-E4CC-45AE-9FC1-6106CD07819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193" name="AutoShape 37">
          <a:extLst>
            <a:ext uri="{FF2B5EF4-FFF2-40B4-BE49-F238E27FC236}">
              <a16:creationId xmlns:a16="http://schemas.microsoft.com/office/drawing/2014/main" id="{4A624B4C-5F5D-44FB-846C-23B4C77CE3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194" name="AutoShape 37">
          <a:extLst>
            <a:ext uri="{FF2B5EF4-FFF2-40B4-BE49-F238E27FC236}">
              <a16:creationId xmlns:a16="http://schemas.microsoft.com/office/drawing/2014/main" id="{8147BA8E-B526-4060-A9D3-FACC481C1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95" name="AutoShape 37">
          <a:extLst>
            <a:ext uri="{FF2B5EF4-FFF2-40B4-BE49-F238E27FC236}">
              <a16:creationId xmlns:a16="http://schemas.microsoft.com/office/drawing/2014/main" id="{9184C70C-4F3F-45C6-83F4-7BE2CE48F4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196" name="AutoShape 37">
          <a:extLst>
            <a:ext uri="{FF2B5EF4-FFF2-40B4-BE49-F238E27FC236}">
              <a16:creationId xmlns:a16="http://schemas.microsoft.com/office/drawing/2014/main" id="{99EA4CFC-57B9-413B-8D65-360350C1F9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197" name="AutoShape 37">
          <a:extLst>
            <a:ext uri="{FF2B5EF4-FFF2-40B4-BE49-F238E27FC236}">
              <a16:creationId xmlns:a16="http://schemas.microsoft.com/office/drawing/2014/main" id="{93C4C4D5-0917-47EE-A350-7500367416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198" name="AutoShape 37">
          <a:extLst>
            <a:ext uri="{FF2B5EF4-FFF2-40B4-BE49-F238E27FC236}">
              <a16:creationId xmlns:a16="http://schemas.microsoft.com/office/drawing/2014/main" id="{2A6DEBE8-B70A-4CBD-B0FD-2AA900FF18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199" name="AutoShape 37">
          <a:extLst>
            <a:ext uri="{FF2B5EF4-FFF2-40B4-BE49-F238E27FC236}">
              <a16:creationId xmlns:a16="http://schemas.microsoft.com/office/drawing/2014/main" id="{419AF3B8-FB8F-4044-A85D-AAFCB64A3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200" name="AutoShape 37">
          <a:extLst>
            <a:ext uri="{FF2B5EF4-FFF2-40B4-BE49-F238E27FC236}">
              <a16:creationId xmlns:a16="http://schemas.microsoft.com/office/drawing/2014/main" id="{6A590F4A-9CBB-489F-A7DF-1B6C46214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201" name="AutoShape 37">
          <a:extLst>
            <a:ext uri="{FF2B5EF4-FFF2-40B4-BE49-F238E27FC236}">
              <a16:creationId xmlns:a16="http://schemas.microsoft.com/office/drawing/2014/main" id="{B1A77F95-60AB-4FCF-AA03-A26BF096B2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202" name="AutoShape 37">
          <a:extLst>
            <a:ext uri="{FF2B5EF4-FFF2-40B4-BE49-F238E27FC236}">
              <a16:creationId xmlns:a16="http://schemas.microsoft.com/office/drawing/2014/main" id="{97D8D12A-28C2-4143-9A16-A46077E95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203" name="AutoShape 37">
          <a:extLst>
            <a:ext uri="{FF2B5EF4-FFF2-40B4-BE49-F238E27FC236}">
              <a16:creationId xmlns:a16="http://schemas.microsoft.com/office/drawing/2014/main" id="{098195D5-5D9D-425A-8089-C18C5C696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204" name="AutoShape 37">
          <a:extLst>
            <a:ext uri="{FF2B5EF4-FFF2-40B4-BE49-F238E27FC236}">
              <a16:creationId xmlns:a16="http://schemas.microsoft.com/office/drawing/2014/main" id="{B3F0419A-0185-4EB4-AE44-149D6353F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205" name="AutoShape 37">
          <a:extLst>
            <a:ext uri="{FF2B5EF4-FFF2-40B4-BE49-F238E27FC236}">
              <a16:creationId xmlns:a16="http://schemas.microsoft.com/office/drawing/2014/main" id="{BA63DA33-C711-4D11-B022-850CD130E2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206" name="AutoShape 37">
          <a:extLst>
            <a:ext uri="{FF2B5EF4-FFF2-40B4-BE49-F238E27FC236}">
              <a16:creationId xmlns:a16="http://schemas.microsoft.com/office/drawing/2014/main" id="{E83B4E03-D884-4270-885F-A6B6D1BCD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207" name="AutoShape 37">
          <a:extLst>
            <a:ext uri="{FF2B5EF4-FFF2-40B4-BE49-F238E27FC236}">
              <a16:creationId xmlns:a16="http://schemas.microsoft.com/office/drawing/2014/main" id="{DF8EFFF3-7E2E-42A7-AD23-C3ABAC065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208" name="AutoShape 37">
          <a:extLst>
            <a:ext uri="{FF2B5EF4-FFF2-40B4-BE49-F238E27FC236}">
              <a16:creationId xmlns:a16="http://schemas.microsoft.com/office/drawing/2014/main" id="{EFA21CDE-7803-403C-8153-2964B1EA55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209" name="AutoShape 37">
          <a:extLst>
            <a:ext uri="{FF2B5EF4-FFF2-40B4-BE49-F238E27FC236}">
              <a16:creationId xmlns:a16="http://schemas.microsoft.com/office/drawing/2014/main" id="{B2EF1D9A-035B-4790-B1A7-8762C7C9BD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210" name="AutoShape 37">
          <a:extLst>
            <a:ext uri="{FF2B5EF4-FFF2-40B4-BE49-F238E27FC236}">
              <a16:creationId xmlns:a16="http://schemas.microsoft.com/office/drawing/2014/main" id="{207AC8F4-7F2B-4DF1-80DF-96C287FD5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1211" name="AutoShape 37">
          <a:extLst>
            <a:ext uri="{FF2B5EF4-FFF2-40B4-BE49-F238E27FC236}">
              <a16:creationId xmlns:a16="http://schemas.microsoft.com/office/drawing/2014/main" id="{7791D4A7-BCFA-424D-8AA7-83F7D10D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1212" name="AutoShape 37">
          <a:extLst>
            <a:ext uri="{FF2B5EF4-FFF2-40B4-BE49-F238E27FC236}">
              <a16:creationId xmlns:a16="http://schemas.microsoft.com/office/drawing/2014/main" id="{53427DC1-8F0A-4FFB-81FE-5348DFA8DE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1213" name="AutoShape 37">
          <a:extLst>
            <a:ext uri="{FF2B5EF4-FFF2-40B4-BE49-F238E27FC236}">
              <a16:creationId xmlns:a16="http://schemas.microsoft.com/office/drawing/2014/main" id="{A9018ADC-2F8C-4D27-B73C-6F438E7D1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1214" name="AutoShape 37">
          <a:extLst>
            <a:ext uri="{FF2B5EF4-FFF2-40B4-BE49-F238E27FC236}">
              <a16:creationId xmlns:a16="http://schemas.microsoft.com/office/drawing/2014/main" id="{76C859B0-D2DE-46D1-86E1-7CBC282A8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0</xdr:rowOff>
    </xdr:from>
    <xdr:ext cx="180975" cy="133350"/>
    <xdr:sp macro="" textlink="">
      <xdr:nvSpPr>
        <xdr:cNvPr id="1215" name="AutoShape 37">
          <a:extLst>
            <a:ext uri="{FF2B5EF4-FFF2-40B4-BE49-F238E27FC236}">
              <a16:creationId xmlns:a16="http://schemas.microsoft.com/office/drawing/2014/main" id="{7EADC7D2-5BBA-4DA4-AA42-6E1496E100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1216" name="AutoShape 37">
          <a:extLst>
            <a:ext uri="{FF2B5EF4-FFF2-40B4-BE49-F238E27FC236}">
              <a16:creationId xmlns:a16="http://schemas.microsoft.com/office/drawing/2014/main" id="{B9A6943D-A2FB-4142-90C0-8C569185CA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58</xdr:row>
      <xdr:rowOff>47625</xdr:rowOff>
    </xdr:from>
    <xdr:ext cx="180975" cy="133350"/>
    <xdr:sp macro="" textlink="">
      <xdr:nvSpPr>
        <xdr:cNvPr id="1217" name="AutoShape 37">
          <a:extLst>
            <a:ext uri="{FF2B5EF4-FFF2-40B4-BE49-F238E27FC236}">
              <a16:creationId xmlns:a16="http://schemas.microsoft.com/office/drawing/2014/main" id="{6379CC57-C54B-4D0D-97E7-224132414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60</xdr:row>
      <xdr:rowOff>47625</xdr:rowOff>
    </xdr:from>
    <xdr:ext cx="180975" cy="133350"/>
    <xdr:sp macro="" textlink="">
      <xdr:nvSpPr>
        <xdr:cNvPr id="1218" name="AutoShape 37">
          <a:extLst>
            <a:ext uri="{FF2B5EF4-FFF2-40B4-BE49-F238E27FC236}">
              <a16:creationId xmlns:a16="http://schemas.microsoft.com/office/drawing/2014/main" id="{4CF17203-924A-4049-9839-7CFE76E323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1219" name="AutoShape 37">
          <a:extLst>
            <a:ext uri="{FF2B5EF4-FFF2-40B4-BE49-F238E27FC236}">
              <a16:creationId xmlns:a16="http://schemas.microsoft.com/office/drawing/2014/main" id="{A16ABB69-A6E9-4157-BD65-6F0DC54843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1220" name="AutoShape 37">
          <a:extLst>
            <a:ext uri="{FF2B5EF4-FFF2-40B4-BE49-F238E27FC236}">
              <a16:creationId xmlns:a16="http://schemas.microsoft.com/office/drawing/2014/main" id="{EC845B07-EF18-47FE-AB28-B1AC69D605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1221" name="AutoShape 37">
          <a:extLst>
            <a:ext uri="{FF2B5EF4-FFF2-40B4-BE49-F238E27FC236}">
              <a16:creationId xmlns:a16="http://schemas.microsoft.com/office/drawing/2014/main" id="{A138DDD7-58F3-480F-8821-B3F6605A8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0</xdr:rowOff>
    </xdr:from>
    <xdr:ext cx="180975" cy="133350"/>
    <xdr:sp macro="" textlink="">
      <xdr:nvSpPr>
        <xdr:cNvPr id="1222" name="AutoShape 37">
          <a:extLst>
            <a:ext uri="{FF2B5EF4-FFF2-40B4-BE49-F238E27FC236}">
              <a16:creationId xmlns:a16="http://schemas.microsoft.com/office/drawing/2014/main" id="{E45C6C73-F127-4177-BDE1-CB2CEED1E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1223" name="AutoShape 37">
          <a:extLst>
            <a:ext uri="{FF2B5EF4-FFF2-40B4-BE49-F238E27FC236}">
              <a16:creationId xmlns:a16="http://schemas.microsoft.com/office/drawing/2014/main" id="{9EEDA04C-07B9-4D3E-A8F0-ECDF45BA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1224" name="AutoShape 37">
          <a:extLst>
            <a:ext uri="{FF2B5EF4-FFF2-40B4-BE49-F238E27FC236}">
              <a16:creationId xmlns:a16="http://schemas.microsoft.com/office/drawing/2014/main" id="{3F51A0C6-5DA6-41AD-9BF5-C524238CF5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1225" name="AutoShape 37">
          <a:extLst>
            <a:ext uri="{FF2B5EF4-FFF2-40B4-BE49-F238E27FC236}">
              <a16:creationId xmlns:a16="http://schemas.microsoft.com/office/drawing/2014/main" id="{FFE2E3C5-0545-4C54-8F14-146C0208D1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1226" name="AutoShape 37">
          <a:extLst>
            <a:ext uri="{FF2B5EF4-FFF2-40B4-BE49-F238E27FC236}">
              <a16:creationId xmlns:a16="http://schemas.microsoft.com/office/drawing/2014/main" id="{7DE5071B-6111-400C-A1DC-187DFC4E7D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1227" name="AutoShape 37">
          <a:extLst>
            <a:ext uri="{FF2B5EF4-FFF2-40B4-BE49-F238E27FC236}">
              <a16:creationId xmlns:a16="http://schemas.microsoft.com/office/drawing/2014/main" id="{79A76357-E80C-45EB-AD57-5CF9086EE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1228" name="AutoShape 37">
          <a:extLst>
            <a:ext uri="{FF2B5EF4-FFF2-40B4-BE49-F238E27FC236}">
              <a16:creationId xmlns:a16="http://schemas.microsoft.com/office/drawing/2014/main" id="{28135A2B-6684-46FD-987D-A03A72496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0</xdr:rowOff>
    </xdr:from>
    <xdr:ext cx="180975" cy="133350"/>
    <xdr:sp macro="" textlink="">
      <xdr:nvSpPr>
        <xdr:cNvPr id="1229" name="AutoShape 37">
          <a:extLst>
            <a:ext uri="{FF2B5EF4-FFF2-40B4-BE49-F238E27FC236}">
              <a16:creationId xmlns:a16="http://schemas.microsoft.com/office/drawing/2014/main" id="{E89747F0-F9CD-47CB-88A1-0BE565CBA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1230" name="AutoShape 37">
          <a:extLst>
            <a:ext uri="{FF2B5EF4-FFF2-40B4-BE49-F238E27FC236}">
              <a16:creationId xmlns:a16="http://schemas.microsoft.com/office/drawing/2014/main" id="{60B6B3EE-3C49-4497-B408-AA0517E401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1231" name="AutoShape 37">
          <a:extLst>
            <a:ext uri="{FF2B5EF4-FFF2-40B4-BE49-F238E27FC236}">
              <a16:creationId xmlns:a16="http://schemas.microsoft.com/office/drawing/2014/main" id="{F3A17CC6-B68C-4F46-8B7C-529665471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1232" name="AutoShape 37">
          <a:extLst>
            <a:ext uri="{FF2B5EF4-FFF2-40B4-BE49-F238E27FC236}">
              <a16:creationId xmlns:a16="http://schemas.microsoft.com/office/drawing/2014/main" id="{2D0C9D9C-973D-4A34-AF15-C942CB300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88</xdr:row>
      <xdr:rowOff>47625</xdr:rowOff>
    </xdr:from>
    <xdr:ext cx="180975" cy="133350"/>
    <xdr:sp macro="" textlink="">
      <xdr:nvSpPr>
        <xdr:cNvPr id="1233" name="AutoShape 37">
          <a:extLst>
            <a:ext uri="{FF2B5EF4-FFF2-40B4-BE49-F238E27FC236}">
              <a16:creationId xmlns:a16="http://schemas.microsoft.com/office/drawing/2014/main" id="{8330B224-52C1-4780-978D-DDF6202E99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1234" name="AutoShape 37">
          <a:extLst>
            <a:ext uri="{FF2B5EF4-FFF2-40B4-BE49-F238E27FC236}">
              <a16:creationId xmlns:a16="http://schemas.microsoft.com/office/drawing/2014/main" id="{5D467A4E-AF47-4F55-81DE-473ECC89B7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1235" name="AutoShape 37">
          <a:extLst>
            <a:ext uri="{FF2B5EF4-FFF2-40B4-BE49-F238E27FC236}">
              <a16:creationId xmlns:a16="http://schemas.microsoft.com/office/drawing/2014/main" id="{1D1462BE-1E81-4BC3-9908-DDA1EF130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94</xdr:row>
      <xdr:rowOff>47625</xdr:rowOff>
    </xdr:from>
    <xdr:ext cx="180975" cy="133350"/>
    <xdr:sp macro="" textlink="">
      <xdr:nvSpPr>
        <xdr:cNvPr id="1236" name="AutoShape 37">
          <a:extLst>
            <a:ext uri="{FF2B5EF4-FFF2-40B4-BE49-F238E27FC236}">
              <a16:creationId xmlns:a16="http://schemas.microsoft.com/office/drawing/2014/main" id="{A8CE19EA-95AB-4841-A7B8-8608CB94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1237" name="AutoShape 37">
          <a:extLst>
            <a:ext uri="{FF2B5EF4-FFF2-40B4-BE49-F238E27FC236}">
              <a16:creationId xmlns:a16="http://schemas.microsoft.com/office/drawing/2014/main" id="{9A31D69F-C6DA-4317-A0E5-E26C15F475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1238" name="AutoShape 37">
          <a:extLst>
            <a:ext uri="{FF2B5EF4-FFF2-40B4-BE49-F238E27FC236}">
              <a16:creationId xmlns:a16="http://schemas.microsoft.com/office/drawing/2014/main" id="{59FFF270-A57C-4D73-B23F-8AD97D06E2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1239" name="AutoShape 37">
          <a:extLst>
            <a:ext uri="{FF2B5EF4-FFF2-40B4-BE49-F238E27FC236}">
              <a16:creationId xmlns:a16="http://schemas.microsoft.com/office/drawing/2014/main" id="{6918313A-9AF1-44CE-9242-AF0A43D9FD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1240" name="AutoShape 37">
          <a:extLst>
            <a:ext uri="{FF2B5EF4-FFF2-40B4-BE49-F238E27FC236}">
              <a16:creationId xmlns:a16="http://schemas.microsoft.com/office/drawing/2014/main" id="{346FE19C-410A-4DD1-A29A-8B35A5B379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1241" name="AutoShape 37">
          <a:extLst>
            <a:ext uri="{FF2B5EF4-FFF2-40B4-BE49-F238E27FC236}">
              <a16:creationId xmlns:a16="http://schemas.microsoft.com/office/drawing/2014/main" id="{3FA6AF68-60A5-4904-BAFC-22721D5128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1242" name="AutoShape 37">
          <a:extLst>
            <a:ext uri="{FF2B5EF4-FFF2-40B4-BE49-F238E27FC236}">
              <a16:creationId xmlns:a16="http://schemas.microsoft.com/office/drawing/2014/main" id="{4B834633-0D40-4B2C-85EE-CAC4531F00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1243" name="AutoShape 37">
          <a:extLst>
            <a:ext uri="{FF2B5EF4-FFF2-40B4-BE49-F238E27FC236}">
              <a16:creationId xmlns:a16="http://schemas.microsoft.com/office/drawing/2014/main" id="{BE0EED52-4283-4BEF-B46B-362076874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1244" name="AutoShape 37">
          <a:extLst>
            <a:ext uri="{FF2B5EF4-FFF2-40B4-BE49-F238E27FC236}">
              <a16:creationId xmlns:a16="http://schemas.microsoft.com/office/drawing/2014/main" id="{726F9B95-3EAE-47C8-B6D6-8270E9EBF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1245" name="AutoShape 37">
          <a:extLst>
            <a:ext uri="{FF2B5EF4-FFF2-40B4-BE49-F238E27FC236}">
              <a16:creationId xmlns:a16="http://schemas.microsoft.com/office/drawing/2014/main" id="{F8AE729D-53EF-4FDB-8EA1-32295C979C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1246" name="AutoShape 37">
          <a:extLst>
            <a:ext uri="{FF2B5EF4-FFF2-40B4-BE49-F238E27FC236}">
              <a16:creationId xmlns:a16="http://schemas.microsoft.com/office/drawing/2014/main" id="{05A3C83C-F5F2-449D-AE64-728905A0EC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1247" name="AutoShape 37">
          <a:extLst>
            <a:ext uri="{FF2B5EF4-FFF2-40B4-BE49-F238E27FC236}">
              <a16:creationId xmlns:a16="http://schemas.microsoft.com/office/drawing/2014/main" id="{71A20575-8A52-4EE4-B0C9-944C2845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1248" name="AutoShape 37">
          <a:extLst>
            <a:ext uri="{FF2B5EF4-FFF2-40B4-BE49-F238E27FC236}">
              <a16:creationId xmlns:a16="http://schemas.microsoft.com/office/drawing/2014/main" id="{30CFFF34-EDBA-4FCC-BD5D-B196ECE1D2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249" name="AutoShape 37">
          <a:extLst>
            <a:ext uri="{FF2B5EF4-FFF2-40B4-BE49-F238E27FC236}">
              <a16:creationId xmlns:a16="http://schemas.microsoft.com/office/drawing/2014/main" id="{67414646-4B8A-4B0A-A1B8-30DD32364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1250" name="AutoShape 37">
          <a:extLst>
            <a:ext uri="{FF2B5EF4-FFF2-40B4-BE49-F238E27FC236}">
              <a16:creationId xmlns:a16="http://schemas.microsoft.com/office/drawing/2014/main" id="{15BA045F-EA37-4F1D-96C1-0D7102B25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1251" name="AutoShape 37">
          <a:extLst>
            <a:ext uri="{FF2B5EF4-FFF2-40B4-BE49-F238E27FC236}">
              <a16:creationId xmlns:a16="http://schemas.microsoft.com/office/drawing/2014/main" id="{30C1FA68-7C79-4E8B-880D-495F6E3146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1252" name="AutoShape 37">
          <a:extLst>
            <a:ext uri="{FF2B5EF4-FFF2-40B4-BE49-F238E27FC236}">
              <a16:creationId xmlns:a16="http://schemas.microsoft.com/office/drawing/2014/main" id="{2FB30A26-E36A-42E4-870B-3AADF469BF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1253" name="AutoShape 37">
          <a:extLst>
            <a:ext uri="{FF2B5EF4-FFF2-40B4-BE49-F238E27FC236}">
              <a16:creationId xmlns:a16="http://schemas.microsoft.com/office/drawing/2014/main" id="{80E058E5-92E6-46D4-8C2C-4F8D6E2257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1254" name="AutoShape 37">
          <a:extLst>
            <a:ext uri="{FF2B5EF4-FFF2-40B4-BE49-F238E27FC236}">
              <a16:creationId xmlns:a16="http://schemas.microsoft.com/office/drawing/2014/main" id="{8E39129C-6B98-4E33-8280-0F0D690474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255" name="AutoShape 37">
          <a:extLst>
            <a:ext uri="{FF2B5EF4-FFF2-40B4-BE49-F238E27FC236}">
              <a16:creationId xmlns:a16="http://schemas.microsoft.com/office/drawing/2014/main" id="{EA2A813E-B184-44C2-AE8C-6AFE808ED4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256" name="AutoShape 37">
          <a:extLst>
            <a:ext uri="{FF2B5EF4-FFF2-40B4-BE49-F238E27FC236}">
              <a16:creationId xmlns:a16="http://schemas.microsoft.com/office/drawing/2014/main" id="{62BE4B69-5946-4C01-8013-8D6D9AB14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257" name="AutoShape 37">
          <a:extLst>
            <a:ext uri="{FF2B5EF4-FFF2-40B4-BE49-F238E27FC236}">
              <a16:creationId xmlns:a16="http://schemas.microsoft.com/office/drawing/2014/main" id="{CBC77FF2-46BE-4631-A8AE-330CBA3EB5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258" name="AutoShape 37">
          <a:extLst>
            <a:ext uri="{FF2B5EF4-FFF2-40B4-BE49-F238E27FC236}">
              <a16:creationId xmlns:a16="http://schemas.microsoft.com/office/drawing/2014/main" id="{31D9E960-F6B7-4D8C-BC65-4BA83FAAD2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259" name="AutoShape 37">
          <a:extLst>
            <a:ext uri="{FF2B5EF4-FFF2-40B4-BE49-F238E27FC236}">
              <a16:creationId xmlns:a16="http://schemas.microsoft.com/office/drawing/2014/main" id="{45DAA0BB-BF1E-4C1A-AC56-22334C5955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0</xdr:rowOff>
    </xdr:from>
    <xdr:ext cx="180975" cy="133350"/>
    <xdr:sp macro="" textlink="">
      <xdr:nvSpPr>
        <xdr:cNvPr id="1260" name="AutoShape 37">
          <a:extLst>
            <a:ext uri="{FF2B5EF4-FFF2-40B4-BE49-F238E27FC236}">
              <a16:creationId xmlns:a16="http://schemas.microsoft.com/office/drawing/2014/main" id="{FC40C555-6169-452F-B69A-F1C5033E60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261" name="AutoShape 37">
          <a:extLst>
            <a:ext uri="{FF2B5EF4-FFF2-40B4-BE49-F238E27FC236}">
              <a16:creationId xmlns:a16="http://schemas.microsoft.com/office/drawing/2014/main" id="{5DF18A00-158B-4ABD-BAAF-673C64F4FD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262" name="AutoShape 37">
          <a:extLst>
            <a:ext uri="{FF2B5EF4-FFF2-40B4-BE49-F238E27FC236}">
              <a16:creationId xmlns:a16="http://schemas.microsoft.com/office/drawing/2014/main" id="{76C42EA5-C7B6-4CAB-9432-C76FDF53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263" name="AutoShape 37">
          <a:extLst>
            <a:ext uri="{FF2B5EF4-FFF2-40B4-BE49-F238E27FC236}">
              <a16:creationId xmlns:a16="http://schemas.microsoft.com/office/drawing/2014/main" id="{39613C35-D39E-40BB-9372-881E80F29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264" name="AutoShape 37">
          <a:extLst>
            <a:ext uri="{FF2B5EF4-FFF2-40B4-BE49-F238E27FC236}">
              <a16:creationId xmlns:a16="http://schemas.microsoft.com/office/drawing/2014/main" id="{E69DACA4-FC40-49FE-8700-4EE3D1BD9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265" name="AutoShape 37">
          <a:extLst>
            <a:ext uri="{FF2B5EF4-FFF2-40B4-BE49-F238E27FC236}">
              <a16:creationId xmlns:a16="http://schemas.microsoft.com/office/drawing/2014/main" id="{A224CD16-5C01-4374-B190-320AFBF30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266" name="AutoShape 37">
          <a:extLst>
            <a:ext uri="{FF2B5EF4-FFF2-40B4-BE49-F238E27FC236}">
              <a16:creationId xmlns:a16="http://schemas.microsoft.com/office/drawing/2014/main" id="{52659A2F-734D-4620-AC0F-09E60E3852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267" name="AutoShape 37">
          <a:extLst>
            <a:ext uri="{FF2B5EF4-FFF2-40B4-BE49-F238E27FC236}">
              <a16:creationId xmlns:a16="http://schemas.microsoft.com/office/drawing/2014/main" id="{7868957F-1A61-4D8D-8EA9-2976287D4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268" name="AutoShape 37">
          <a:extLst>
            <a:ext uri="{FF2B5EF4-FFF2-40B4-BE49-F238E27FC236}">
              <a16:creationId xmlns:a16="http://schemas.microsoft.com/office/drawing/2014/main" id="{514CE94F-C39A-4B74-AD54-5BFB5A73E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269" name="AutoShape 37">
          <a:extLst>
            <a:ext uri="{FF2B5EF4-FFF2-40B4-BE49-F238E27FC236}">
              <a16:creationId xmlns:a16="http://schemas.microsoft.com/office/drawing/2014/main" id="{ED031B38-31FE-4213-AFC6-84E1B01E2A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270" name="AutoShape 37">
          <a:extLst>
            <a:ext uri="{FF2B5EF4-FFF2-40B4-BE49-F238E27FC236}">
              <a16:creationId xmlns:a16="http://schemas.microsoft.com/office/drawing/2014/main" id="{A1BAD8EF-57B0-4963-B67B-D58A54FF9F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0</xdr:rowOff>
    </xdr:from>
    <xdr:ext cx="180975" cy="133350"/>
    <xdr:sp macro="" textlink="">
      <xdr:nvSpPr>
        <xdr:cNvPr id="1271" name="AutoShape 37">
          <a:extLst>
            <a:ext uri="{FF2B5EF4-FFF2-40B4-BE49-F238E27FC236}">
              <a16:creationId xmlns:a16="http://schemas.microsoft.com/office/drawing/2014/main" id="{693BDA65-9FE1-4236-88DC-0DCA72145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0</xdr:rowOff>
    </xdr:from>
    <xdr:ext cx="180975" cy="133350"/>
    <xdr:sp macro="" textlink="">
      <xdr:nvSpPr>
        <xdr:cNvPr id="1272" name="AutoShape 37">
          <a:extLst>
            <a:ext uri="{FF2B5EF4-FFF2-40B4-BE49-F238E27FC236}">
              <a16:creationId xmlns:a16="http://schemas.microsoft.com/office/drawing/2014/main" id="{1EE878B7-C269-485B-A1F3-DDF9267DB4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0</xdr:rowOff>
    </xdr:from>
    <xdr:ext cx="180975" cy="133350"/>
    <xdr:sp macro="" textlink="">
      <xdr:nvSpPr>
        <xdr:cNvPr id="1273" name="AutoShape 37">
          <a:extLst>
            <a:ext uri="{FF2B5EF4-FFF2-40B4-BE49-F238E27FC236}">
              <a16:creationId xmlns:a16="http://schemas.microsoft.com/office/drawing/2014/main" id="{62C9E7F1-FE62-4EB1-AFD4-C1FEC9C7CB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274" name="AutoShape 37">
          <a:extLst>
            <a:ext uri="{FF2B5EF4-FFF2-40B4-BE49-F238E27FC236}">
              <a16:creationId xmlns:a16="http://schemas.microsoft.com/office/drawing/2014/main" id="{C2B7E92D-75D6-4C3F-A1EA-BB37CA72A0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275" name="AutoShape 37">
          <a:extLst>
            <a:ext uri="{FF2B5EF4-FFF2-40B4-BE49-F238E27FC236}">
              <a16:creationId xmlns:a16="http://schemas.microsoft.com/office/drawing/2014/main" id="{7DA6C41C-7829-44BE-9D8F-FAADC7D6BD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276" name="AutoShape 37">
          <a:extLst>
            <a:ext uri="{FF2B5EF4-FFF2-40B4-BE49-F238E27FC236}">
              <a16:creationId xmlns:a16="http://schemas.microsoft.com/office/drawing/2014/main" id="{9FA7BE68-AF49-4DD3-8FF6-ADE0786EF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277" name="AutoShape 37">
          <a:extLst>
            <a:ext uri="{FF2B5EF4-FFF2-40B4-BE49-F238E27FC236}">
              <a16:creationId xmlns:a16="http://schemas.microsoft.com/office/drawing/2014/main" id="{12DC3AED-BB6E-4435-A2D1-07980CF240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278" name="AutoShape 37">
          <a:extLst>
            <a:ext uri="{FF2B5EF4-FFF2-40B4-BE49-F238E27FC236}">
              <a16:creationId xmlns:a16="http://schemas.microsoft.com/office/drawing/2014/main" id="{DAAD51E4-2523-44F8-8314-FA1270DD1E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279" name="AutoShape 37">
          <a:extLst>
            <a:ext uri="{FF2B5EF4-FFF2-40B4-BE49-F238E27FC236}">
              <a16:creationId xmlns:a16="http://schemas.microsoft.com/office/drawing/2014/main" id="{C5FB888C-943D-4EFA-8645-BCE82C6F06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280" name="AutoShape 37">
          <a:extLst>
            <a:ext uri="{FF2B5EF4-FFF2-40B4-BE49-F238E27FC236}">
              <a16:creationId xmlns:a16="http://schemas.microsoft.com/office/drawing/2014/main" id="{B601C1AB-8C85-4D8A-A0D6-4AE894D6DC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281" name="AutoShape 37">
          <a:extLst>
            <a:ext uri="{FF2B5EF4-FFF2-40B4-BE49-F238E27FC236}">
              <a16:creationId xmlns:a16="http://schemas.microsoft.com/office/drawing/2014/main" id="{D53C3B94-076C-4BED-897F-28BF60EBEC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282" name="AutoShape 37">
          <a:extLst>
            <a:ext uri="{FF2B5EF4-FFF2-40B4-BE49-F238E27FC236}">
              <a16:creationId xmlns:a16="http://schemas.microsoft.com/office/drawing/2014/main" id="{783EFC98-EBC9-400E-BCDF-2E8E9F8AF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283" name="AutoShape 37">
          <a:extLst>
            <a:ext uri="{FF2B5EF4-FFF2-40B4-BE49-F238E27FC236}">
              <a16:creationId xmlns:a16="http://schemas.microsoft.com/office/drawing/2014/main" id="{387DBF8C-23FC-4259-A4BB-EAAD9B0269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284" name="AutoShape 37">
          <a:extLst>
            <a:ext uri="{FF2B5EF4-FFF2-40B4-BE49-F238E27FC236}">
              <a16:creationId xmlns:a16="http://schemas.microsoft.com/office/drawing/2014/main" id="{8D843081-F1E4-42BF-B315-0CD5E4981B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285" name="AutoShape 37">
          <a:extLst>
            <a:ext uri="{FF2B5EF4-FFF2-40B4-BE49-F238E27FC236}">
              <a16:creationId xmlns:a16="http://schemas.microsoft.com/office/drawing/2014/main" id="{AF16F025-915B-4397-90A5-C4CE45389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0</xdr:rowOff>
    </xdr:from>
    <xdr:ext cx="180975" cy="133350"/>
    <xdr:sp macro="" textlink="">
      <xdr:nvSpPr>
        <xdr:cNvPr id="1286" name="AutoShape 37">
          <a:extLst>
            <a:ext uri="{FF2B5EF4-FFF2-40B4-BE49-F238E27FC236}">
              <a16:creationId xmlns:a16="http://schemas.microsoft.com/office/drawing/2014/main" id="{4F37AA4F-ED27-4611-BE9F-FB6DE02A37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287" name="AutoShape 37">
          <a:extLst>
            <a:ext uri="{FF2B5EF4-FFF2-40B4-BE49-F238E27FC236}">
              <a16:creationId xmlns:a16="http://schemas.microsoft.com/office/drawing/2014/main" id="{CBC62643-9A45-4857-A909-01DDC09C27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288" name="AutoShape 37">
          <a:extLst>
            <a:ext uri="{FF2B5EF4-FFF2-40B4-BE49-F238E27FC236}">
              <a16:creationId xmlns:a16="http://schemas.microsoft.com/office/drawing/2014/main" id="{A631BDE2-47AE-4106-830E-68F445A705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289" name="AutoShape 37">
          <a:extLst>
            <a:ext uri="{FF2B5EF4-FFF2-40B4-BE49-F238E27FC236}">
              <a16:creationId xmlns:a16="http://schemas.microsoft.com/office/drawing/2014/main" id="{AEF38E67-E31E-423B-86C9-0C964BE66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290" name="AutoShape 37">
          <a:extLst>
            <a:ext uri="{FF2B5EF4-FFF2-40B4-BE49-F238E27FC236}">
              <a16:creationId xmlns:a16="http://schemas.microsoft.com/office/drawing/2014/main" id="{8D6A5C1F-A0F8-4AE3-9DE1-EAB2FD6A9B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291" name="AutoShape 37">
          <a:extLst>
            <a:ext uri="{FF2B5EF4-FFF2-40B4-BE49-F238E27FC236}">
              <a16:creationId xmlns:a16="http://schemas.microsoft.com/office/drawing/2014/main" id="{F54E99C5-D4A9-433A-A38C-3250803745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292" name="AutoShape 37">
          <a:extLst>
            <a:ext uri="{FF2B5EF4-FFF2-40B4-BE49-F238E27FC236}">
              <a16:creationId xmlns:a16="http://schemas.microsoft.com/office/drawing/2014/main" id="{AC3F025F-D11D-44E1-8E09-37C13B4E61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293" name="AutoShape 37">
          <a:extLst>
            <a:ext uri="{FF2B5EF4-FFF2-40B4-BE49-F238E27FC236}">
              <a16:creationId xmlns:a16="http://schemas.microsoft.com/office/drawing/2014/main" id="{C6B4D6A2-F373-4C62-A55E-C2394CCCB7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294" name="AutoShape 37">
          <a:extLst>
            <a:ext uri="{FF2B5EF4-FFF2-40B4-BE49-F238E27FC236}">
              <a16:creationId xmlns:a16="http://schemas.microsoft.com/office/drawing/2014/main" id="{4C4A3C51-D73F-44DD-9718-CE3362EB03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295" name="AutoShape 37">
          <a:extLst>
            <a:ext uri="{FF2B5EF4-FFF2-40B4-BE49-F238E27FC236}">
              <a16:creationId xmlns:a16="http://schemas.microsoft.com/office/drawing/2014/main" id="{520448B8-C096-482D-8967-FB6DFE7338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296" name="AutoShape 37">
          <a:extLst>
            <a:ext uri="{FF2B5EF4-FFF2-40B4-BE49-F238E27FC236}">
              <a16:creationId xmlns:a16="http://schemas.microsoft.com/office/drawing/2014/main" id="{C0906C7A-592D-457C-BB27-CF0B221838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297" name="AutoShape 37">
          <a:extLst>
            <a:ext uri="{FF2B5EF4-FFF2-40B4-BE49-F238E27FC236}">
              <a16:creationId xmlns:a16="http://schemas.microsoft.com/office/drawing/2014/main" id="{5160FFB9-28E1-4062-9CBA-539068AD47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298" name="AutoShape 37">
          <a:extLst>
            <a:ext uri="{FF2B5EF4-FFF2-40B4-BE49-F238E27FC236}">
              <a16:creationId xmlns:a16="http://schemas.microsoft.com/office/drawing/2014/main" id="{C8B83B6E-5C08-47B8-9137-7CADCE65ED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299" name="AutoShape 37">
          <a:extLst>
            <a:ext uri="{FF2B5EF4-FFF2-40B4-BE49-F238E27FC236}">
              <a16:creationId xmlns:a16="http://schemas.microsoft.com/office/drawing/2014/main" id="{DA2C7B72-486C-4ED5-8CDD-11A35294DE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300" name="AutoShape 37">
          <a:extLst>
            <a:ext uri="{FF2B5EF4-FFF2-40B4-BE49-F238E27FC236}">
              <a16:creationId xmlns:a16="http://schemas.microsoft.com/office/drawing/2014/main" id="{B350E342-0951-45BD-B2B3-715636EA9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301" name="AutoShape 37">
          <a:extLst>
            <a:ext uri="{FF2B5EF4-FFF2-40B4-BE49-F238E27FC236}">
              <a16:creationId xmlns:a16="http://schemas.microsoft.com/office/drawing/2014/main" id="{6C182809-E565-4198-ADA4-CFCD7D283A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302" name="AutoShape 37">
          <a:extLst>
            <a:ext uri="{FF2B5EF4-FFF2-40B4-BE49-F238E27FC236}">
              <a16:creationId xmlns:a16="http://schemas.microsoft.com/office/drawing/2014/main" id="{191E611A-C6C0-4398-B022-35A027020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303" name="AutoShape 37">
          <a:extLst>
            <a:ext uri="{FF2B5EF4-FFF2-40B4-BE49-F238E27FC236}">
              <a16:creationId xmlns:a16="http://schemas.microsoft.com/office/drawing/2014/main" id="{7BF482E1-D384-4700-A612-A4E7BEAC54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304" name="AutoShape 37">
          <a:extLst>
            <a:ext uri="{FF2B5EF4-FFF2-40B4-BE49-F238E27FC236}">
              <a16:creationId xmlns:a16="http://schemas.microsoft.com/office/drawing/2014/main" id="{39DAFBA9-8157-4CD6-A029-14C2A7813D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305" name="AutoShape 37">
          <a:extLst>
            <a:ext uri="{FF2B5EF4-FFF2-40B4-BE49-F238E27FC236}">
              <a16:creationId xmlns:a16="http://schemas.microsoft.com/office/drawing/2014/main" id="{6A360316-BF6A-4CBF-AA3E-238BBB9E7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306" name="AutoShape 37">
          <a:extLst>
            <a:ext uri="{FF2B5EF4-FFF2-40B4-BE49-F238E27FC236}">
              <a16:creationId xmlns:a16="http://schemas.microsoft.com/office/drawing/2014/main" id="{8B4D8895-26CC-4984-8793-803399FB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0</xdr:rowOff>
    </xdr:from>
    <xdr:ext cx="180975" cy="133350"/>
    <xdr:sp macro="" textlink="">
      <xdr:nvSpPr>
        <xdr:cNvPr id="1307" name="AutoShape 37">
          <a:extLst>
            <a:ext uri="{FF2B5EF4-FFF2-40B4-BE49-F238E27FC236}">
              <a16:creationId xmlns:a16="http://schemas.microsoft.com/office/drawing/2014/main" id="{6A7A0B06-E645-4969-A49E-50CD3EEA7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308" name="AutoShape 37">
          <a:extLst>
            <a:ext uri="{FF2B5EF4-FFF2-40B4-BE49-F238E27FC236}">
              <a16:creationId xmlns:a16="http://schemas.microsoft.com/office/drawing/2014/main" id="{DD646F2F-0D07-49F9-92A0-E74BD283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309" name="AutoShape 37">
          <a:extLst>
            <a:ext uri="{FF2B5EF4-FFF2-40B4-BE49-F238E27FC236}">
              <a16:creationId xmlns:a16="http://schemas.microsoft.com/office/drawing/2014/main" id="{F9B99744-632C-43F8-BD97-B024724068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310" name="AutoShape 37">
          <a:extLst>
            <a:ext uri="{FF2B5EF4-FFF2-40B4-BE49-F238E27FC236}">
              <a16:creationId xmlns:a16="http://schemas.microsoft.com/office/drawing/2014/main" id="{421C804E-6936-4696-9881-45D280B82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311" name="AutoShape 37">
          <a:extLst>
            <a:ext uri="{FF2B5EF4-FFF2-40B4-BE49-F238E27FC236}">
              <a16:creationId xmlns:a16="http://schemas.microsoft.com/office/drawing/2014/main" id="{A3E85B54-39C3-41C1-9ABC-FED365B0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312" name="AutoShape 37">
          <a:extLst>
            <a:ext uri="{FF2B5EF4-FFF2-40B4-BE49-F238E27FC236}">
              <a16:creationId xmlns:a16="http://schemas.microsoft.com/office/drawing/2014/main" id="{8D9F067E-91F8-41A7-A025-C8BDD66699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313" name="AutoShape 37">
          <a:extLst>
            <a:ext uri="{FF2B5EF4-FFF2-40B4-BE49-F238E27FC236}">
              <a16:creationId xmlns:a16="http://schemas.microsoft.com/office/drawing/2014/main" id="{B50E8964-0BA2-43FC-BC10-A7FC0500C4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314" name="AutoShape 37">
          <a:extLst>
            <a:ext uri="{FF2B5EF4-FFF2-40B4-BE49-F238E27FC236}">
              <a16:creationId xmlns:a16="http://schemas.microsoft.com/office/drawing/2014/main" id="{CAD4504F-BFF6-42CB-8AFD-9517F92F56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315" name="AutoShape 37">
          <a:extLst>
            <a:ext uri="{FF2B5EF4-FFF2-40B4-BE49-F238E27FC236}">
              <a16:creationId xmlns:a16="http://schemas.microsoft.com/office/drawing/2014/main" id="{AD932790-EDB4-4513-B463-9CB2E10C3D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316" name="AutoShape 37">
          <a:extLst>
            <a:ext uri="{FF2B5EF4-FFF2-40B4-BE49-F238E27FC236}">
              <a16:creationId xmlns:a16="http://schemas.microsoft.com/office/drawing/2014/main" id="{640F8CA1-0925-488D-949F-2020E35FB9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317" name="AutoShape 37">
          <a:extLst>
            <a:ext uri="{FF2B5EF4-FFF2-40B4-BE49-F238E27FC236}">
              <a16:creationId xmlns:a16="http://schemas.microsoft.com/office/drawing/2014/main" id="{985332DB-8EA2-48A5-A9B1-9C747AE613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318" name="AutoShape 37">
          <a:extLst>
            <a:ext uri="{FF2B5EF4-FFF2-40B4-BE49-F238E27FC236}">
              <a16:creationId xmlns:a16="http://schemas.microsoft.com/office/drawing/2014/main" id="{0AAA3CE3-F459-4CAF-81AF-A6D4EC4BD1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319" name="AutoShape 37">
          <a:extLst>
            <a:ext uri="{FF2B5EF4-FFF2-40B4-BE49-F238E27FC236}">
              <a16:creationId xmlns:a16="http://schemas.microsoft.com/office/drawing/2014/main" id="{DE6E915F-3F5B-4D44-A088-919618BE2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320" name="AutoShape 37">
          <a:extLst>
            <a:ext uri="{FF2B5EF4-FFF2-40B4-BE49-F238E27FC236}">
              <a16:creationId xmlns:a16="http://schemas.microsoft.com/office/drawing/2014/main" id="{A1BEF669-20F4-4032-9D20-1FA026775A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321" name="AutoShape 37">
          <a:extLst>
            <a:ext uri="{FF2B5EF4-FFF2-40B4-BE49-F238E27FC236}">
              <a16:creationId xmlns:a16="http://schemas.microsoft.com/office/drawing/2014/main" id="{5D2D2B7D-F42A-4C94-A90E-87EFDB6044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322" name="AutoShape 37">
          <a:extLst>
            <a:ext uri="{FF2B5EF4-FFF2-40B4-BE49-F238E27FC236}">
              <a16:creationId xmlns:a16="http://schemas.microsoft.com/office/drawing/2014/main" id="{0A0C3C4E-7C81-49AC-A17E-7D63092BEC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323" name="AutoShape 37">
          <a:extLst>
            <a:ext uri="{FF2B5EF4-FFF2-40B4-BE49-F238E27FC236}">
              <a16:creationId xmlns:a16="http://schemas.microsoft.com/office/drawing/2014/main" id="{0EA83853-E7FF-47EB-A4D9-A038D6A7F2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324" name="AutoShape 37">
          <a:extLst>
            <a:ext uri="{FF2B5EF4-FFF2-40B4-BE49-F238E27FC236}">
              <a16:creationId xmlns:a16="http://schemas.microsoft.com/office/drawing/2014/main" id="{A46548F2-18C7-4440-AE48-C42B79B138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325" name="AutoShape 37">
          <a:extLst>
            <a:ext uri="{FF2B5EF4-FFF2-40B4-BE49-F238E27FC236}">
              <a16:creationId xmlns:a16="http://schemas.microsoft.com/office/drawing/2014/main" id="{8601D398-9F7D-4A91-A5C9-F023D09FB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326" name="AutoShape 37">
          <a:extLst>
            <a:ext uri="{FF2B5EF4-FFF2-40B4-BE49-F238E27FC236}">
              <a16:creationId xmlns:a16="http://schemas.microsoft.com/office/drawing/2014/main" id="{6848B355-0C2F-4471-801F-18EAF3DA26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327" name="AutoShape 37">
          <a:extLst>
            <a:ext uri="{FF2B5EF4-FFF2-40B4-BE49-F238E27FC236}">
              <a16:creationId xmlns:a16="http://schemas.microsoft.com/office/drawing/2014/main" id="{FFE0B7E2-3D21-4FFF-B0DC-9E0D8A944A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328" name="AutoShape 37">
          <a:extLst>
            <a:ext uri="{FF2B5EF4-FFF2-40B4-BE49-F238E27FC236}">
              <a16:creationId xmlns:a16="http://schemas.microsoft.com/office/drawing/2014/main" id="{415A3EDC-4F9B-4F7D-8F7F-E4F8B4229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329" name="AutoShape 37">
          <a:extLst>
            <a:ext uri="{FF2B5EF4-FFF2-40B4-BE49-F238E27FC236}">
              <a16:creationId xmlns:a16="http://schemas.microsoft.com/office/drawing/2014/main" id="{ED146120-B5AE-4C8A-9A08-233589B642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330" name="AutoShape 37">
          <a:extLst>
            <a:ext uri="{FF2B5EF4-FFF2-40B4-BE49-F238E27FC236}">
              <a16:creationId xmlns:a16="http://schemas.microsoft.com/office/drawing/2014/main" id="{65334E5C-220B-41E5-ACD8-130F127EA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331" name="AutoShape 37">
          <a:extLst>
            <a:ext uri="{FF2B5EF4-FFF2-40B4-BE49-F238E27FC236}">
              <a16:creationId xmlns:a16="http://schemas.microsoft.com/office/drawing/2014/main" id="{517519D6-392B-4BE6-82E1-1CAB71168C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332" name="AutoShape 37">
          <a:extLst>
            <a:ext uri="{FF2B5EF4-FFF2-40B4-BE49-F238E27FC236}">
              <a16:creationId xmlns:a16="http://schemas.microsoft.com/office/drawing/2014/main" id="{8EF416BF-C063-4492-85FF-1D0E68EEF6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333" name="AutoShape 37">
          <a:extLst>
            <a:ext uri="{FF2B5EF4-FFF2-40B4-BE49-F238E27FC236}">
              <a16:creationId xmlns:a16="http://schemas.microsoft.com/office/drawing/2014/main" id="{B3B36DDA-8E23-41DE-BEE8-B334678C74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334" name="AutoShape 37">
          <a:extLst>
            <a:ext uri="{FF2B5EF4-FFF2-40B4-BE49-F238E27FC236}">
              <a16:creationId xmlns:a16="http://schemas.microsoft.com/office/drawing/2014/main" id="{FAEAED42-FB68-4470-B247-020D3C2FA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335" name="AutoShape 37">
          <a:extLst>
            <a:ext uri="{FF2B5EF4-FFF2-40B4-BE49-F238E27FC236}">
              <a16:creationId xmlns:a16="http://schemas.microsoft.com/office/drawing/2014/main" id="{65A7268B-8B78-4785-A3D3-1B0499B599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336" name="AutoShape 37">
          <a:extLst>
            <a:ext uri="{FF2B5EF4-FFF2-40B4-BE49-F238E27FC236}">
              <a16:creationId xmlns:a16="http://schemas.microsoft.com/office/drawing/2014/main" id="{F03C9004-FC56-4D42-9B2C-49C95C01B1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337" name="AutoShape 37">
          <a:extLst>
            <a:ext uri="{FF2B5EF4-FFF2-40B4-BE49-F238E27FC236}">
              <a16:creationId xmlns:a16="http://schemas.microsoft.com/office/drawing/2014/main" id="{4D50363F-2646-426F-B26B-BC2B0ECEE2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338" name="AutoShape 37">
          <a:extLst>
            <a:ext uri="{FF2B5EF4-FFF2-40B4-BE49-F238E27FC236}">
              <a16:creationId xmlns:a16="http://schemas.microsoft.com/office/drawing/2014/main" id="{E5BB44E2-D580-488C-A146-3E69E7DFA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339" name="AutoShape 37">
          <a:extLst>
            <a:ext uri="{FF2B5EF4-FFF2-40B4-BE49-F238E27FC236}">
              <a16:creationId xmlns:a16="http://schemas.microsoft.com/office/drawing/2014/main" id="{3B5473EE-CC04-4930-8B35-7A16E5C3D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340" name="AutoShape 37">
          <a:extLst>
            <a:ext uri="{FF2B5EF4-FFF2-40B4-BE49-F238E27FC236}">
              <a16:creationId xmlns:a16="http://schemas.microsoft.com/office/drawing/2014/main" id="{5443708C-1712-4F0C-8C2A-FCB8AB8F1F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341" name="AutoShape 37">
          <a:extLst>
            <a:ext uri="{FF2B5EF4-FFF2-40B4-BE49-F238E27FC236}">
              <a16:creationId xmlns:a16="http://schemas.microsoft.com/office/drawing/2014/main" id="{047E1049-D7CC-465D-A1E5-A1A2A78CFB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342" name="AutoShape 37">
          <a:extLst>
            <a:ext uri="{FF2B5EF4-FFF2-40B4-BE49-F238E27FC236}">
              <a16:creationId xmlns:a16="http://schemas.microsoft.com/office/drawing/2014/main" id="{19C3CA79-05BB-44F2-9192-A17159241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343" name="AutoShape 37">
          <a:extLst>
            <a:ext uri="{FF2B5EF4-FFF2-40B4-BE49-F238E27FC236}">
              <a16:creationId xmlns:a16="http://schemas.microsoft.com/office/drawing/2014/main" id="{9043B9E9-F9A8-44B1-95E7-671105FA3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344" name="AutoShape 37">
          <a:extLst>
            <a:ext uri="{FF2B5EF4-FFF2-40B4-BE49-F238E27FC236}">
              <a16:creationId xmlns:a16="http://schemas.microsoft.com/office/drawing/2014/main" id="{7E1D35CC-99A2-4468-97DF-576CE4B2BC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345" name="AutoShape 37">
          <a:extLst>
            <a:ext uri="{FF2B5EF4-FFF2-40B4-BE49-F238E27FC236}">
              <a16:creationId xmlns:a16="http://schemas.microsoft.com/office/drawing/2014/main" id="{6F34BA30-D623-4823-AFF1-CAD14383A0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346" name="AutoShape 37">
          <a:extLst>
            <a:ext uri="{FF2B5EF4-FFF2-40B4-BE49-F238E27FC236}">
              <a16:creationId xmlns:a16="http://schemas.microsoft.com/office/drawing/2014/main" id="{6220C41D-F286-457F-93B1-29AC1E0F5D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347" name="AutoShape 37">
          <a:extLst>
            <a:ext uri="{FF2B5EF4-FFF2-40B4-BE49-F238E27FC236}">
              <a16:creationId xmlns:a16="http://schemas.microsoft.com/office/drawing/2014/main" id="{F8E3AE3B-33B6-4C4A-A223-D0D2C4DE20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348" name="AutoShape 37">
          <a:extLst>
            <a:ext uri="{FF2B5EF4-FFF2-40B4-BE49-F238E27FC236}">
              <a16:creationId xmlns:a16="http://schemas.microsoft.com/office/drawing/2014/main" id="{CD5A5564-FB1C-452E-B21F-789BA3560F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349" name="AutoShape 37">
          <a:extLst>
            <a:ext uri="{FF2B5EF4-FFF2-40B4-BE49-F238E27FC236}">
              <a16:creationId xmlns:a16="http://schemas.microsoft.com/office/drawing/2014/main" id="{9628D337-633F-4E73-B651-E4CD21FC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304</xdr:row>
      <xdr:rowOff>85725</xdr:rowOff>
    </xdr:from>
    <xdr:ext cx="180975" cy="133350"/>
    <xdr:sp macro="" textlink="">
      <xdr:nvSpPr>
        <xdr:cNvPr id="1350" name="AutoShape 37">
          <a:extLst>
            <a:ext uri="{FF2B5EF4-FFF2-40B4-BE49-F238E27FC236}">
              <a16:creationId xmlns:a16="http://schemas.microsoft.com/office/drawing/2014/main" id="{384EB64B-50A4-485E-845B-C2D7BA17D28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351" name="AutoShape 37">
          <a:extLst>
            <a:ext uri="{FF2B5EF4-FFF2-40B4-BE49-F238E27FC236}">
              <a16:creationId xmlns:a16="http://schemas.microsoft.com/office/drawing/2014/main" id="{944DFDBE-D203-46B6-B74A-223FF798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306</xdr:row>
      <xdr:rowOff>85725</xdr:rowOff>
    </xdr:from>
    <xdr:ext cx="180975" cy="133350"/>
    <xdr:sp macro="" textlink="">
      <xdr:nvSpPr>
        <xdr:cNvPr id="1352" name="AutoShape 37">
          <a:extLst>
            <a:ext uri="{FF2B5EF4-FFF2-40B4-BE49-F238E27FC236}">
              <a16:creationId xmlns:a16="http://schemas.microsoft.com/office/drawing/2014/main" id="{4340E8B8-7496-43B5-AE86-C70701B06D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353" name="AutoShape 37">
          <a:extLst>
            <a:ext uri="{FF2B5EF4-FFF2-40B4-BE49-F238E27FC236}">
              <a16:creationId xmlns:a16="http://schemas.microsoft.com/office/drawing/2014/main" id="{8798C683-DDD9-4142-9AD1-D89348FC8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308</xdr:row>
      <xdr:rowOff>85725</xdr:rowOff>
    </xdr:from>
    <xdr:ext cx="180975" cy="133350"/>
    <xdr:sp macro="" textlink="">
      <xdr:nvSpPr>
        <xdr:cNvPr id="1354" name="AutoShape 37">
          <a:extLst>
            <a:ext uri="{FF2B5EF4-FFF2-40B4-BE49-F238E27FC236}">
              <a16:creationId xmlns:a16="http://schemas.microsoft.com/office/drawing/2014/main" id="{1CD4EAF0-243E-4C42-96F7-1D16F15C6F7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1355" name="AutoShape 37">
          <a:extLst>
            <a:ext uri="{FF2B5EF4-FFF2-40B4-BE49-F238E27FC236}">
              <a16:creationId xmlns:a16="http://schemas.microsoft.com/office/drawing/2014/main" id="{9CD9BC96-9FDE-4FAD-B707-029BAB3F0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310</xdr:row>
      <xdr:rowOff>85725</xdr:rowOff>
    </xdr:from>
    <xdr:ext cx="180975" cy="133350"/>
    <xdr:sp macro="" textlink="">
      <xdr:nvSpPr>
        <xdr:cNvPr id="1356" name="AutoShape 37">
          <a:extLst>
            <a:ext uri="{FF2B5EF4-FFF2-40B4-BE49-F238E27FC236}">
              <a16:creationId xmlns:a16="http://schemas.microsoft.com/office/drawing/2014/main" id="{95B6FBAD-213E-4D8A-B551-AB118EFBBE0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1357" name="AutoShape 37">
          <a:extLst>
            <a:ext uri="{FF2B5EF4-FFF2-40B4-BE49-F238E27FC236}">
              <a16:creationId xmlns:a16="http://schemas.microsoft.com/office/drawing/2014/main" id="{D865D9C0-A3D7-4EB7-A051-F475AD977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312</xdr:row>
      <xdr:rowOff>85725</xdr:rowOff>
    </xdr:from>
    <xdr:ext cx="180975" cy="133350"/>
    <xdr:sp macro="" textlink="">
      <xdr:nvSpPr>
        <xdr:cNvPr id="1358" name="AutoShape 37">
          <a:extLst>
            <a:ext uri="{FF2B5EF4-FFF2-40B4-BE49-F238E27FC236}">
              <a16:creationId xmlns:a16="http://schemas.microsoft.com/office/drawing/2014/main" id="{CDE880FF-1CF2-401C-A0DD-6E6F3444AC3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1359" name="AutoShape 37">
          <a:extLst>
            <a:ext uri="{FF2B5EF4-FFF2-40B4-BE49-F238E27FC236}">
              <a16:creationId xmlns:a16="http://schemas.microsoft.com/office/drawing/2014/main" id="{41C8BCAD-E4D7-49F6-A8AF-EE55743175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314</xdr:row>
      <xdr:rowOff>85725</xdr:rowOff>
    </xdr:from>
    <xdr:ext cx="180975" cy="133350"/>
    <xdr:sp macro="" textlink="">
      <xdr:nvSpPr>
        <xdr:cNvPr id="1360" name="AutoShape 37">
          <a:extLst>
            <a:ext uri="{FF2B5EF4-FFF2-40B4-BE49-F238E27FC236}">
              <a16:creationId xmlns:a16="http://schemas.microsoft.com/office/drawing/2014/main" id="{D24F351A-960A-4230-B638-71D28F4FE6B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0</xdr:rowOff>
    </xdr:from>
    <xdr:ext cx="180975" cy="133350"/>
    <xdr:sp macro="" textlink="">
      <xdr:nvSpPr>
        <xdr:cNvPr id="1361" name="AutoShape 37">
          <a:extLst>
            <a:ext uri="{FF2B5EF4-FFF2-40B4-BE49-F238E27FC236}">
              <a16:creationId xmlns:a16="http://schemas.microsoft.com/office/drawing/2014/main" id="{386EF5C8-B789-4951-857E-7BAF20DA2F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315</xdr:row>
      <xdr:rowOff>85725</xdr:rowOff>
    </xdr:from>
    <xdr:ext cx="180975" cy="133350"/>
    <xdr:sp macro="" textlink="">
      <xdr:nvSpPr>
        <xdr:cNvPr id="1362" name="AutoShape 37">
          <a:extLst>
            <a:ext uri="{FF2B5EF4-FFF2-40B4-BE49-F238E27FC236}">
              <a16:creationId xmlns:a16="http://schemas.microsoft.com/office/drawing/2014/main" id="{8FE5CEF8-EDBD-4F4B-A332-722739A67AB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1363" name="AutoShape 37">
          <a:extLst>
            <a:ext uri="{FF2B5EF4-FFF2-40B4-BE49-F238E27FC236}">
              <a16:creationId xmlns:a16="http://schemas.microsoft.com/office/drawing/2014/main" id="{CC7E9200-5220-4D2A-A6ED-3368D30A1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317</xdr:row>
      <xdr:rowOff>85725</xdr:rowOff>
    </xdr:from>
    <xdr:ext cx="180975" cy="133350"/>
    <xdr:sp macro="" textlink="">
      <xdr:nvSpPr>
        <xdr:cNvPr id="1364" name="AutoShape 37">
          <a:extLst>
            <a:ext uri="{FF2B5EF4-FFF2-40B4-BE49-F238E27FC236}">
              <a16:creationId xmlns:a16="http://schemas.microsoft.com/office/drawing/2014/main" id="{0A33D594-B477-4338-890F-BE26AEFA2B7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1365" name="AutoShape 37">
          <a:extLst>
            <a:ext uri="{FF2B5EF4-FFF2-40B4-BE49-F238E27FC236}">
              <a16:creationId xmlns:a16="http://schemas.microsoft.com/office/drawing/2014/main" id="{DF523F29-4038-4590-ADC2-5A674080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319</xdr:row>
      <xdr:rowOff>85725</xdr:rowOff>
    </xdr:from>
    <xdr:ext cx="180975" cy="133350"/>
    <xdr:sp macro="" textlink="">
      <xdr:nvSpPr>
        <xdr:cNvPr id="1366" name="AutoShape 37">
          <a:extLst>
            <a:ext uri="{FF2B5EF4-FFF2-40B4-BE49-F238E27FC236}">
              <a16:creationId xmlns:a16="http://schemas.microsoft.com/office/drawing/2014/main" id="{48D05BF2-933C-49A3-940C-9EA97DE53B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0</xdr:rowOff>
    </xdr:from>
    <xdr:ext cx="180975" cy="133350"/>
    <xdr:sp macro="" textlink="">
      <xdr:nvSpPr>
        <xdr:cNvPr id="1367" name="AutoShape 37">
          <a:extLst>
            <a:ext uri="{FF2B5EF4-FFF2-40B4-BE49-F238E27FC236}">
              <a16:creationId xmlns:a16="http://schemas.microsoft.com/office/drawing/2014/main" id="{BBDD5C39-45A6-433B-92F6-B73EAE3652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320</xdr:row>
      <xdr:rowOff>0</xdr:rowOff>
    </xdr:from>
    <xdr:ext cx="180975" cy="133350"/>
    <xdr:sp macro="" textlink="">
      <xdr:nvSpPr>
        <xdr:cNvPr id="1368" name="AutoShape 37">
          <a:extLst>
            <a:ext uri="{FF2B5EF4-FFF2-40B4-BE49-F238E27FC236}">
              <a16:creationId xmlns:a16="http://schemas.microsoft.com/office/drawing/2014/main" id="{4FDE1EB4-B773-42BB-B56A-1B88C8C6DCB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0</xdr:rowOff>
    </xdr:from>
    <xdr:ext cx="180975" cy="133350"/>
    <xdr:sp macro="" textlink="">
      <xdr:nvSpPr>
        <xdr:cNvPr id="1369" name="AutoShape 37">
          <a:extLst>
            <a:ext uri="{FF2B5EF4-FFF2-40B4-BE49-F238E27FC236}">
              <a16:creationId xmlns:a16="http://schemas.microsoft.com/office/drawing/2014/main" id="{B17BDDA4-C9B1-45B4-A10B-9898A295B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320</xdr:row>
      <xdr:rowOff>85725</xdr:rowOff>
    </xdr:from>
    <xdr:ext cx="180975" cy="133350"/>
    <xdr:sp macro="" textlink="">
      <xdr:nvSpPr>
        <xdr:cNvPr id="1370" name="AutoShape 37">
          <a:extLst>
            <a:ext uri="{FF2B5EF4-FFF2-40B4-BE49-F238E27FC236}">
              <a16:creationId xmlns:a16="http://schemas.microsoft.com/office/drawing/2014/main" id="{72BD937A-6887-416F-A4DE-07E667B8DA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1371" name="AutoShape 37">
          <a:extLst>
            <a:ext uri="{FF2B5EF4-FFF2-40B4-BE49-F238E27FC236}">
              <a16:creationId xmlns:a16="http://schemas.microsoft.com/office/drawing/2014/main" id="{AADC8C2D-D621-4477-BE4B-3CE0E365FB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322</xdr:row>
      <xdr:rowOff>85725</xdr:rowOff>
    </xdr:from>
    <xdr:ext cx="180975" cy="133350"/>
    <xdr:sp macro="" textlink="">
      <xdr:nvSpPr>
        <xdr:cNvPr id="1372" name="AutoShape 37">
          <a:extLst>
            <a:ext uri="{FF2B5EF4-FFF2-40B4-BE49-F238E27FC236}">
              <a16:creationId xmlns:a16="http://schemas.microsoft.com/office/drawing/2014/main" id="{CC7BADB0-1443-40CE-B304-F2BFB434D8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1373" name="AutoShape 37">
          <a:extLst>
            <a:ext uri="{FF2B5EF4-FFF2-40B4-BE49-F238E27FC236}">
              <a16:creationId xmlns:a16="http://schemas.microsoft.com/office/drawing/2014/main" id="{C49E8187-EAC0-4146-BD78-238C193B04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324</xdr:row>
      <xdr:rowOff>85725</xdr:rowOff>
    </xdr:from>
    <xdr:ext cx="180975" cy="133350"/>
    <xdr:sp macro="" textlink="">
      <xdr:nvSpPr>
        <xdr:cNvPr id="1374" name="AutoShape 37">
          <a:extLst>
            <a:ext uri="{FF2B5EF4-FFF2-40B4-BE49-F238E27FC236}">
              <a16:creationId xmlns:a16="http://schemas.microsoft.com/office/drawing/2014/main" id="{C627F3D9-2D74-4B13-91E7-817EDC511E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1375" name="AutoShape 37">
          <a:extLst>
            <a:ext uri="{FF2B5EF4-FFF2-40B4-BE49-F238E27FC236}">
              <a16:creationId xmlns:a16="http://schemas.microsoft.com/office/drawing/2014/main" id="{C7090383-D5E8-4FB1-B9BF-A756E72407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326</xdr:row>
      <xdr:rowOff>85725</xdr:rowOff>
    </xdr:from>
    <xdr:ext cx="180975" cy="133350"/>
    <xdr:sp macro="" textlink="">
      <xdr:nvSpPr>
        <xdr:cNvPr id="1376" name="AutoShape 37">
          <a:extLst>
            <a:ext uri="{FF2B5EF4-FFF2-40B4-BE49-F238E27FC236}">
              <a16:creationId xmlns:a16="http://schemas.microsoft.com/office/drawing/2014/main" id="{2F0BD96C-92FC-4C6D-80A5-88603A31091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1377" name="AutoShape 37">
          <a:extLst>
            <a:ext uri="{FF2B5EF4-FFF2-40B4-BE49-F238E27FC236}">
              <a16:creationId xmlns:a16="http://schemas.microsoft.com/office/drawing/2014/main" id="{B7D606F7-3FA8-42AC-9294-0264A9F787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328</xdr:row>
      <xdr:rowOff>85725</xdr:rowOff>
    </xdr:from>
    <xdr:ext cx="180975" cy="133350"/>
    <xdr:sp macro="" textlink="">
      <xdr:nvSpPr>
        <xdr:cNvPr id="1378" name="AutoShape 37">
          <a:extLst>
            <a:ext uri="{FF2B5EF4-FFF2-40B4-BE49-F238E27FC236}">
              <a16:creationId xmlns:a16="http://schemas.microsoft.com/office/drawing/2014/main" id="{F18EB113-67E1-409C-9029-EE6DB8EFB6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1379" name="AutoShape 37">
          <a:extLst>
            <a:ext uri="{FF2B5EF4-FFF2-40B4-BE49-F238E27FC236}">
              <a16:creationId xmlns:a16="http://schemas.microsoft.com/office/drawing/2014/main" id="{C6BAFBED-D910-44AF-A5C9-E4AFD4F0F9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330</xdr:row>
      <xdr:rowOff>85725</xdr:rowOff>
    </xdr:from>
    <xdr:ext cx="180975" cy="133350"/>
    <xdr:sp macro="" textlink="">
      <xdr:nvSpPr>
        <xdr:cNvPr id="1380" name="AutoShape 37">
          <a:extLst>
            <a:ext uri="{FF2B5EF4-FFF2-40B4-BE49-F238E27FC236}">
              <a16:creationId xmlns:a16="http://schemas.microsoft.com/office/drawing/2014/main" id="{D2DAE734-93A6-46CC-A24F-BC282431047F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1381" name="AutoShape 37">
          <a:extLst>
            <a:ext uri="{FF2B5EF4-FFF2-40B4-BE49-F238E27FC236}">
              <a16:creationId xmlns:a16="http://schemas.microsoft.com/office/drawing/2014/main" id="{5D1424C3-5A6D-453F-9F12-36C59A6A4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332</xdr:row>
      <xdr:rowOff>85725</xdr:rowOff>
    </xdr:from>
    <xdr:ext cx="180975" cy="133350"/>
    <xdr:sp macro="" textlink="">
      <xdr:nvSpPr>
        <xdr:cNvPr id="1382" name="AutoShape 37">
          <a:extLst>
            <a:ext uri="{FF2B5EF4-FFF2-40B4-BE49-F238E27FC236}">
              <a16:creationId xmlns:a16="http://schemas.microsoft.com/office/drawing/2014/main" id="{2330C037-FA7A-4D38-9D89-8DB75CB7C0D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1383" name="AutoShape 37">
          <a:extLst>
            <a:ext uri="{FF2B5EF4-FFF2-40B4-BE49-F238E27FC236}">
              <a16:creationId xmlns:a16="http://schemas.microsoft.com/office/drawing/2014/main" id="{7B2A3656-9F4B-4B53-A6FE-A072DE902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334</xdr:row>
      <xdr:rowOff>85725</xdr:rowOff>
    </xdr:from>
    <xdr:ext cx="180975" cy="133350"/>
    <xdr:sp macro="" textlink="">
      <xdr:nvSpPr>
        <xdr:cNvPr id="1384" name="AutoShape 37">
          <a:extLst>
            <a:ext uri="{FF2B5EF4-FFF2-40B4-BE49-F238E27FC236}">
              <a16:creationId xmlns:a16="http://schemas.microsoft.com/office/drawing/2014/main" id="{6973C1E5-24C0-4016-AF9F-DCA591402B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1385" name="AutoShape 37">
          <a:extLst>
            <a:ext uri="{FF2B5EF4-FFF2-40B4-BE49-F238E27FC236}">
              <a16:creationId xmlns:a16="http://schemas.microsoft.com/office/drawing/2014/main" id="{F0375C61-A8FF-46FD-AE4A-C4072606F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336</xdr:row>
      <xdr:rowOff>85725</xdr:rowOff>
    </xdr:from>
    <xdr:ext cx="180975" cy="133350"/>
    <xdr:sp macro="" textlink="">
      <xdr:nvSpPr>
        <xdr:cNvPr id="1386" name="AutoShape 37">
          <a:extLst>
            <a:ext uri="{FF2B5EF4-FFF2-40B4-BE49-F238E27FC236}">
              <a16:creationId xmlns:a16="http://schemas.microsoft.com/office/drawing/2014/main" id="{B0EBE9B8-8DCA-460D-876C-748011145B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1387" name="AutoShape 37">
          <a:extLst>
            <a:ext uri="{FF2B5EF4-FFF2-40B4-BE49-F238E27FC236}">
              <a16:creationId xmlns:a16="http://schemas.microsoft.com/office/drawing/2014/main" id="{28E90F38-A35E-4DB2-8B04-2F52BB2E49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338</xdr:row>
      <xdr:rowOff>85725</xdr:rowOff>
    </xdr:from>
    <xdr:ext cx="180975" cy="133350"/>
    <xdr:sp macro="" textlink="">
      <xdr:nvSpPr>
        <xdr:cNvPr id="1388" name="AutoShape 37">
          <a:extLst>
            <a:ext uri="{FF2B5EF4-FFF2-40B4-BE49-F238E27FC236}">
              <a16:creationId xmlns:a16="http://schemas.microsoft.com/office/drawing/2014/main" id="{85F808AB-6FDF-4E34-935F-BABD60B1811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1389" name="AutoShape 37">
          <a:extLst>
            <a:ext uri="{FF2B5EF4-FFF2-40B4-BE49-F238E27FC236}">
              <a16:creationId xmlns:a16="http://schemas.microsoft.com/office/drawing/2014/main" id="{24F3159B-BA25-4264-8AC2-1EF23134EE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340</xdr:row>
      <xdr:rowOff>85725</xdr:rowOff>
    </xdr:from>
    <xdr:ext cx="180975" cy="133350"/>
    <xdr:sp macro="" textlink="">
      <xdr:nvSpPr>
        <xdr:cNvPr id="1390" name="AutoShape 37">
          <a:extLst>
            <a:ext uri="{FF2B5EF4-FFF2-40B4-BE49-F238E27FC236}">
              <a16:creationId xmlns:a16="http://schemas.microsoft.com/office/drawing/2014/main" id="{B80F32D7-8011-483A-B28C-C0480B728E2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1391" name="AutoShape 37">
          <a:extLst>
            <a:ext uri="{FF2B5EF4-FFF2-40B4-BE49-F238E27FC236}">
              <a16:creationId xmlns:a16="http://schemas.microsoft.com/office/drawing/2014/main" id="{8807D38F-201B-4D9B-8176-A6F03742E8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342</xdr:row>
      <xdr:rowOff>85725</xdr:rowOff>
    </xdr:from>
    <xdr:ext cx="180975" cy="133350"/>
    <xdr:sp macro="" textlink="">
      <xdr:nvSpPr>
        <xdr:cNvPr id="1392" name="AutoShape 37">
          <a:extLst>
            <a:ext uri="{FF2B5EF4-FFF2-40B4-BE49-F238E27FC236}">
              <a16:creationId xmlns:a16="http://schemas.microsoft.com/office/drawing/2014/main" id="{0A84D150-BB64-41AE-B2DA-7CB2BAC96FE2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1393" name="AutoShape 37">
          <a:extLst>
            <a:ext uri="{FF2B5EF4-FFF2-40B4-BE49-F238E27FC236}">
              <a16:creationId xmlns:a16="http://schemas.microsoft.com/office/drawing/2014/main" id="{0E37A466-59C6-4130-A00B-20C8E380E1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344</xdr:row>
      <xdr:rowOff>85725</xdr:rowOff>
    </xdr:from>
    <xdr:ext cx="180975" cy="133350"/>
    <xdr:sp macro="" textlink="">
      <xdr:nvSpPr>
        <xdr:cNvPr id="1394" name="AutoShape 37">
          <a:extLst>
            <a:ext uri="{FF2B5EF4-FFF2-40B4-BE49-F238E27FC236}">
              <a16:creationId xmlns:a16="http://schemas.microsoft.com/office/drawing/2014/main" id="{53617757-6E60-4624-A98D-EDBCDE3EF00A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1395" name="AutoShape 37">
          <a:extLst>
            <a:ext uri="{FF2B5EF4-FFF2-40B4-BE49-F238E27FC236}">
              <a16:creationId xmlns:a16="http://schemas.microsoft.com/office/drawing/2014/main" id="{ACE555FE-C131-40E8-9E5E-2C9B1BFB7C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346</xdr:row>
      <xdr:rowOff>85725</xdr:rowOff>
    </xdr:from>
    <xdr:ext cx="180975" cy="133350"/>
    <xdr:sp macro="" textlink="">
      <xdr:nvSpPr>
        <xdr:cNvPr id="1396" name="AutoShape 37">
          <a:extLst>
            <a:ext uri="{FF2B5EF4-FFF2-40B4-BE49-F238E27FC236}">
              <a16:creationId xmlns:a16="http://schemas.microsoft.com/office/drawing/2014/main" id="{207E1CAC-CE51-4E4A-B6BD-E51F7D4370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1397" name="AutoShape 37">
          <a:extLst>
            <a:ext uri="{FF2B5EF4-FFF2-40B4-BE49-F238E27FC236}">
              <a16:creationId xmlns:a16="http://schemas.microsoft.com/office/drawing/2014/main" id="{6A23FB34-877C-4682-BC03-FAB1EDE831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348</xdr:row>
      <xdr:rowOff>0</xdr:rowOff>
    </xdr:from>
    <xdr:ext cx="180975" cy="133350"/>
    <xdr:sp macro="" textlink="">
      <xdr:nvSpPr>
        <xdr:cNvPr id="1398" name="AutoShape 37">
          <a:extLst>
            <a:ext uri="{FF2B5EF4-FFF2-40B4-BE49-F238E27FC236}">
              <a16:creationId xmlns:a16="http://schemas.microsoft.com/office/drawing/2014/main" id="{4222F698-55B5-495D-BF62-3164A9A4E33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1399" name="AutoShape 37">
          <a:extLst>
            <a:ext uri="{FF2B5EF4-FFF2-40B4-BE49-F238E27FC236}">
              <a16:creationId xmlns:a16="http://schemas.microsoft.com/office/drawing/2014/main" id="{734EAD83-5151-4DE8-ACD4-FA409A4C3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349</xdr:row>
      <xdr:rowOff>85725</xdr:rowOff>
    </xdr:from>
    <xdr:ext cx="180975" cy="133350"/>
    <xdr:sp macro="" textlink="">
      <xdr:nvSpPr>
        <xdr:cNvPr id="1400" name="AutoShape 37">
          <a:extLst>
            <a:ext uri="{FF2B5EF4-FFF2-40B4-BE49-F238E27FC236}">
              <a16:creationId xmlns:a16="http://schemas.microsoft.com/office/drawing/2014/main" id="{77EB7114-1819-4B35-9FC2-C06C50D0F51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1401" name="AutoShape 37">
          <a:extLst>
            <a:ext uri="{FF2B5EF4-FFF2-40B4-BE49-F238E27FC236}">
              <a16:creationId xmlns:a16="http://schemas.microsoft.com/office/drawing/2014/main" id="{D469CF9A-D3EA-4F4B-87A4-F321FB34D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351</xdr:row>
      <xdr:rowOff>85725</xdr:rowOff>
    </xdr:from>
    <xdr:ext cx="180975" cy="133350"/>
    <xdr:sp macro="" textlink="">
      <xdr:nvSpPr>
        <xdr:cNvPr id="1402" name="AutoShape 37">
          <a:extLst>
            <a:ext uri="{FF2B5EF4-FFF2-40B4-BE49-F238E27FC236}">
              <a16:creationId xmlns:a16="http://schemas.microsoft.com/office/drawing/2014/main" id="{A5CDE406-0EDB-473B-80A5-050AFF5BF6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1403" name="AutoShape 37">
          <a:extLst>
            <a:ext uri="{FF2B5EF4-FFF2-40B4-BE49-F238E27FC236}">
              <a16:creationId xmlns:a16="http://schemas.microsoft.com/office/drawing/2014/main" id="{CCC80AF6-C436-480C-B910-612EA51694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353</xdr:row>
      <xdr:rowOff>85725</xdr:rowOff>
    </xdr:from>
    <xdr:ext cx="180975" cy="133350"/>
    <xdr:sp macro="" textlink="">
      <xdr:nvSpPr>
        <xdr:cNvPr id="1404" name="AutoShape 37">
          <a:extLst>
            <a:ext uri="{FF2B5EF4-FFF2-40B4-BE49-F238E27FC236}">
              <a16:creationId xmlns:a16="http://schemas.microsoft.com/office/drawing/2014/main" id="{122F74B7-F371-41F5-9BDB-0234C96A9730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1405" name="AutoShape 37">
          <a:extLst>
            <a:ext uri="{FF2B5EF4-FFF2-40B4-BE49-F238E27FC236}">
              <a16:creationId xmlns:a16="http://schemas.microsoft.com/office/drawing/2014/main" id="{7B816C23-3FA3-4513-AA91-C41F7B512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355</xdr:row>
      <xdr:rowOff>85725</xdr:rowOff>
    </xdr:from>
    <xdr:ext cx="180975" cy="133350"/>
    <xdr:sp macro="" textlink="">
      <xdr:nvSpPr>
        <xdr:cNvPr id="1406" name="AutoShape 37">
          <a:extLst>
            <a:ext uri="{FF2B5EF4-FFF2-40B4-BE49-F238E27FC236}">
              <a16:creationId xmlns:a16="http://schemas.microsoft.com/office/drawing/2014/main" id="{A11661D6-82C7-4798-A283-2E2DE1CBA50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1407" name="AutoShape 37">
          <a:extLst>
            <a:ext uri="{FF2B5EF4-FFF2-40B4-BE49-F238E27FC236}">
              <a16:creationId xmlns:a16="http://schemas.microsoft.com/office/drawing/2014/main" id="{F0C02D2D-C26B-4202-A0C0-AC42371F9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357</xdr:row>
      <xdr:rowOff>85725</xdr:rowOff>
    </xdr:from>
    <xdr:ext cx="180975" cy="133350"/>
    <xdr:sp macro="" textlink="">
      <xdr:nvSpPr>
        <xdr:cNvPr id="1408" name="AutoShape 37">
          <a:extLst>
            <a:ext uri="{FF2B5EF4-FFF2-40B4-BE49-F238E27FC236}">
              <a16:creationId xmlns:a16="http://schemas.microsoft.com/office/drawing/2014/main" id="{4638BD55-A747-4923-91BE-685A21D29246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1409" name="AutoShape 37">
          <a:extLst>
            <a:ext uri="{FF2B5EF4-FFF2-40B4-BE49-F238E27FC236}">
              <a16:creationId xmlns:a16="http://schemas.microsoft.com/office/drawing/2014/main" id="{A333F754-A514-4943-BE0A-55668CED5B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359</xdr:row>
      <xdr:rowOff>85725</xdr:rowOff>
    </xdr:from>
    <xdr:ext cx="180975" cy="133350"/>
    <xdr:sp macro="" textlink="">
      <xdr:nvSpPr>
        <xdr:cNvPr id="1410" name="AutoShape 37">
          <a:extLst>
            <a:ext uri="{FF2B5EF4-FFF2-40B4-BE49-F238E27FC236}">
              <a16:creationId xmlns:a16="http://schemas.microsoft.com/office/drawing/2014/main" id="{2D45F924-DA34-401A-B92E-CCB818B6E87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1411" name="AutoShape 37">
          <a:extLst>
            <a:ext uri="{FF2B5EF4-FFF2-40B4-BE49-F238E27FC236}">
              <a16:creationId xmlns:a16="http://schemas.microsoft.com/office/drawing/2014/main" id="{A65FBA99-3D01-48C0-92A4-71DA69FBB4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361</xdr:row>
      <xdr:rowOff>85725</xdr:rowOff>
    </xdr:from>
    <xdr:ext cx="180975" cy="133350"/>
    <xdr:sp macro="" textlink="">
      <xdr:nvSpPr>
        <xdr:cNvPr id="1412" name="AutoShape 37">
          <a:extLst>
            <a:ext uri="{FF2B5EF4-FFF2-40B4-BE49-F238E27FC236}">
              <a16:creationId xmlns:a16="http://schemas.microsoft.com/office/drawing/2014/main" id="{8469C9B4-E950-45A7-AC6F-7269979CC1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1413" name="AutoShape 37">
          <a:extLst>
            <a:ext uri="{FF2B5EF4-FFF2-40B4-BE49-F238E27FC236}">
              <a16:creationId xmlns:a16="http://schemas.microsoft.com/office/drawing/2014/main" id="{8D9F986B-7D27-499E-8748-AECB0B8681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363</xdr:row>
      <xdr:rowOff>85725</xdr:rowOff>
    </xdr:from>
    <xdr:ext cx="180975" cy="133350"/>
    <xdr:sp macro="" textlink="">
      <xdr:nvSpPr>
        <xdr:cNvPr id="1414" name="AutoShape 37">
          <a:extLst>
            <a:ext uri="{FF2B5EF4-FFF2-40B4-BE49-F238E27FC236}">
              <a16:creationId xmlns:a16="http://schemas.microsoft.com/office/drawing/2014/main" id="{4F4E78F0-8F50-49B3-835A-E6EE6E0CB73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1415" name="AutoShape 37">
          <a:extLst>
            <a:ext uri="{FF2B5EF4-FFF2-40B4-BE49-F238E27FC236}">
              <a16:creationId xmlns:a16="http://schemas.microsoft.com/office/drawing/2014/main" id="{9850FB7B-AD76-417F-974A-7BAB88DDA4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365</xdr:row>
      <xdr:rowOff>85725</xdr:rowOff>
    </xdr:from>
    <xdr:ext cx="180975" cy="133350"/>
    <xdr:sp macro="" textlink="">
      <xdr:nvSpPr>
        <xdr:cNvPr id="1416" name="AutoShape 37">
          <a:extLst>
            <a:ext uri="{FF2B5EF4-FFF2-40B4-BE49-F238E27FC236}">
              <a16:creationId xmlns:a16="http://schemas.microsoft.com/office/drawing/2014/main" id="{BD7431C8-35D3-4CB1-A61A-E44D88E1DE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1417" name="AutoShape 37">
          <a:extLst>
            <a:ext uri="{FF2B5EF4-FFF2-40B4-BE49-F238E27FC236}">
              <a16:creationId xmlns:a16="http://schemas.microsoft.com/office/drawing/2014/main" id="{07EE2932-3C42-4F5D-8B37-0391C27C1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367</xdr:row>
      <xdr:rowOff>85725</xdr:rowOff>
    </xdr:from>
    <xdr:ext cx="180975" cy="133350"/>
    <xdr:sp macro="" textlink="">
      <xdr:nvSpPr>
        <xdr:cNvPr id="1418" name="AutoShape 37">
          <a:extLst>
            <a:ext uri="{FF2B5EF4-FFF2-40B4-BE49-F238E27FC236}">
              <a16:creationId xmlns:a16="http://schemas.microsoft.com/office/drawing/2014/main" id="{0883D4E2-E686-45C5-89ED-F18FAC90B55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1419" name="AutoShape 37">
          <a:extLst>
            <a:ext uri="{FF2B5EF4-FFF2-40B4-BE49-F238E27FC236}">
              <a16:creationId xmlns:a16="http://schemas.microsoft.com/office/drawing/2014/main" id="{ACFBE170-CBB4-41BC-A16E-115C542A59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369</xdr:row>
      <xdr:rowOff>85725</xdr:rowOff>
    </xdr:from>
    <xdr:ext cx="180975" cy="133350"/>
    <xdr:sp macro="" textlink="">
      <xdr:nvSpPr>
        <xdr:cNvPr id="1420" name="AutoShape 37">
          <a:extLst>
            <a:ext uri="{FF2B5EF4-FFF2-40B4-BE49-F238E27FC236}">
              <a16:creationId xmlns:a16="http://schemas.microsoft.com/office/drawing/2014/main" id="{1D6A3F59-DBE4-4A07-BF16-AE0429FF7FC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1421" name="AutoShape 37">
          <a:extLst>
            <a:ext uri="{FF2B5EF4-FFF2-40B4-BE49-F238E27FC236}">
              <a16:creationId xmlns:a16="http://schemas.microsoft.com/office/drawing/2014/main" id="{06A4021C-3428-48CD-9A3F-31A485C0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371</xdr:row>
      <xdr:rowOff>85725</xdr:rowOff>
    </xdr:from>
    <xdr:ext cx="180975" cy="133350"/>
    <xdr:sp macro="" textlink="">
      <xdr:nvSpPr>
        <xdr:cNvPr id="1422" name="AutoShape 37">
          <a:extLst>
            <a:ext uri="{FF2B5EF4-FFF2-40B4-BE49-F238E27FC236}">
              <a16:creationId xmlns:a16="http://schemas.microsoft.com/office/drawing/2014/main" id="{CB33D0F3-853C-43B7-AFD8-07D98598FC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1423" name="AutoShape 37">
          <a:extLst>
            <a:ext uri="{FF2B5EF4-FFF2-40B4-BE49-F238E27FC236}">
              <a16:creationId xmlns:a16="http://schemas.microsoft.com/office/drawing/2014/main" id="{E50AC49F-4376-4EFD-B344-C9381F0FEF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373</xdr:row>
      <xdr:rowOff>85725</xdr:rowOff>
    </xdr:from>
    <xdr:ext cx="180975" cy="133350"/>
    <xdr:sp macro="" textlink="">
      <xdr:nvSpPr>
        <xdr:cNvPr id="1424" name="AutoShape 37">
          <a:extLst>
            <a:ext uri="{FF2B5EF4-FFF2-40B4-BE49-F238E27FC236}">
              <a16:creationId xmlns:a16="http://schemas.microsoft.com/office/drawing/2014/main" id="{680EA7A8-41C4-4FA4-963F-3A8518D8624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1425" name="AutoShape 37">
          <a:extLst>
            <a:ext uri="{FF2B5EF4-FFF2-40B4-BE49-F238E27FC236}">
              <a16:creationId xmlns:a16="http://schemas.microsoft.com/office/drawing/2014/main" id="{9EB15F92-36D5-4D15-A208-F50D55B50C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375</xdr:row>
      <xdr:rowOff>85725</xdr:rowOff>
    </xdr:from>
    <xdr:ext cx="180975" cy="133350"/>
    <xdr:sp macro="" textlink="">
      <xdr:nvSpPr>
        <xdr:cNvPr id="1426" name="AutoShape 37">
          <a:extLst>
            <a:ext uri="{FF2B5EF4-FFF2-40B4-BE49-F238E27FC236}">
              <a16:creationId xmlns:a16="http://schemas.microsoft.com/office/drawing/2014/main" id="{4B0013A7-51C0-4BFD-9579-20AF4D00CB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1427" name="AutoShape 37">
          <a:extLst>
            <a:ext uri="{FF2B5EF4-FFF2-40B4-BE49-F238E27FC236}">
              <a16:creationId xmlns:a16="http://schemas.microsoft.com/office/drawing/2014/main" id="{84A34C53-4423-42AB-BC81-FCF0B00CBA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377</xdr:row>
      <xdr:rowOff>85725</xdr:rowOff>
    </xdr:from>
    <xdr:ext cx="180975" cy="133350"/>
    <xdr:sp macro="" textlink="">
      <xdr:nvSpPr>
        <xdr:cNvPr id="1428" name="AutoShape 37">
          <a:extLst>
            <a:ext uri="{FF2B5EF4-FFF2-40B4-BE49-F238E27FC236}">
              <a16:creationId xmlns:a16="http://schemas.microsoft.com/office/drawing/2014/main" id="{303C25F1-255C-48F5-8A17-60220A5D11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1429" name="AutoShape 37">
          <a:extLst>
            <a:ext uri="{FF2B5EF4-FFF2-40B4-BE49-F238E27FC236}">
              <a16:creationId xmlns:a16="http://schemas.microsoft.com/office/drawing/2014/main" id="{33E208F8-73BD-41DE-8BCF-FC537978CB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379</xdr:row>
      <xdr:rowOff>85725</xdr:rowOff>
    </xdr:from>
    <xdr:ext cx="180975" cy="133350"/>
    <xdr:sp macro="" textlink="">
      <xdr:nvSpPr>
        <xdr:cNvPr id="1430" name="AutoShape 37">
          <a:extLst>
            <a:ext uri="{FF2B5EF4-FFF2-40B4-BE49-F238E27FC236}">
              <a16:creationId xmlns:a16="http://schemas.microsoft.com/office/drawing/2014/main" id="{96BCC00F-67FA-4031-B1A3-13D62D8D789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1431" name="AutoShape 37">
          <a:extLst>
            <a:ext uri="{FF2B5EF4-FFF2-40B4-BE49-F238E27FC236}">
              <a16:creationId xmlns:a16="http://schemas.microsoft.com/office/drawing/2014/main" id="{13BC033D-90E4-4807-89CB-A93C5BB106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381</xdr:row>
      <xdr:rowOff>85725</xdr:rowOff>
    </xdr:from>
    <xdr:ext cx="180975" cy="133350"/>
    <xdr:sp macro="" textlink="">
      <xdr:nvSpPr>
        <xdr:cNvPr id="1432" name="AutoShape 37">
          <a:extLst>
            <a:ext uri="{FF2B5EF4-FFF2-40B4-BE49-F238E27FC236}">
              <a16:creationId xmlns:a16="http://schemas.microsoft.com/office/drawing/2014/main" id="{50775D39-EBBF-46C6-AFC6-C595C723448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1433" name="AutoShape 37">
          <a:extLst>
            <a:ext uri="{FF2B5EF4-FFF2-40B4-BE49-F238E27FC236}">
              <a16:creationId xmlns:a16="http://schemas.microsoft.com/office/drawing/2014/main" id="{9B08E6B0-7423-4ECF-A9D0-2A7F8EAC39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85725</xdr:rowOff>
    </xdr:from>
    <xdr:ext cx="180975" cy="133350"/>
    <xdr:sp macro="" textlink="">
      <xdr:nvSpPr>
        <xdr:cNvPr id="1434" name="AutoShape 37">
          <a:extLst>
            <a:ext uri="{FF2B5EF4-FFF2-40B4-BE49-F238E27FC236}">
              <a16:creationId xmlns:a16="http://schemas.microsoft.com/office/drawing/2014/main" id="{BCB7238D-1088-4E4F-AACA-F12A2EB5CD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1435" name="AutoShape 37">
          <a:extLst>
            <a:ext uri="{FF2B5EF4-FFF2-40B4-BE49-F238E27FC236}">
              <a16:creationId xmlns:a16="http://schemas.microsoft.com/office/drawing/2014/main" id="{7CB80BE9-32F7-431D-BEC0-9E360E07AE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385</xdr:row>
      <xdr:rowOff>85725</xdr:rowOff>
    </xdr:from>
    <xdr:ext cx="180975" cy="133350"/>
    <xdr:sp macro="" textlink="">
      <xdr:nvSpPr>
        <xdr:cNvPr id="1436" name="AutoShape 37">
          <a:extLst>
            <a:ext uri="{FF2B5EF4-FFF2-40B4-BE49-F238E27FC236}">
              <a16:creationId xmlns:a16="http://schemas.microsoft.com/office/drawing/2014/main" id="{A2DD9518-0D92-4355-B888-EB96C2AD67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386</xdr:row>
      <xdr:rowOff>19050</xdr:rowOff>
    </xdr:from>
    <xdr:ext cx="180975" cy="133350"/>
    <xdr:sp macro="" textlink="">
      <xdr:nvSpPr>
        <xdr:cNvPr id="1437" name="AutoShape 37">
          <a:extLst>
            <a:ext uri="{FF2B5EF4-FFF2-40B4-BE49-F238E27FC236}">
              <a16:creationId xmlns:a16="http://schemas.microsoft.com/office/drawing/2014/main" id="{2510F4C4-A608-4E9F-9262-DBEAFD5D941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1438" name="AutoShape 37">
          <a:extLst>
            <a:ext uri="{FF2B5EF4-FFF2-40B4-BE49-F238E27FC236}">
              <a16:creationId xmlns:a16="http://schemas.microsoft.com/office/drawing/2014/main" id="{630E62D9-FAB0-493C-B267-F9822AA309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387</xdr:row>
      <xdr:rowOff>0</xdr:rowOff>
    </xdr:from>
    <xdr:ext cx="180975" cy="133350"/>
    <xdr:sp macro="" textlink="">
      <xdr:nvSpPr>
        <xdr:cNvPr id="1439" name="AutoShape 37">
          <a:extLst>
            <a:ext uri="{FF2B5EF4-FFF2-40B4-BE49-F238E27FC236}">
              <a16:creationId xmlns:a16="http://schemas.microsoft.com/office/drawing/2014/main" id="{83A21E03-856E-4D5A-B7D8-48C403BF5D4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387</xdr:row>
      <xdr:rowOff>0</xdr:rowOff>
    </xdr:from>
    <xdr:ext cx="180975" cy="133350"/>
    <xdr:sp macro="" textlink="">
      <xdr:nvSpPr>
        <xdr:cNvPr id="1440" name="AutoShape 37">
          <a:extLst>
            <a:ext uri="{FF2B5EF4-FFF2-40B4-BE49-F238E27FC236}">
              <a16:creationId xmlns:a16="http://schemas.microsoft.com/office/drawing/2014/main" id="{BCFA928D-0282-4612-ACFA-107BC65E5B9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0</xdr:rowOff>
    </xdr:from>
    <xdr:ext cx="180975" cy="133350"/>
    <xdr:sp macro="" textlink="">
      <xdr:nvSpPr>
        <xdr:cNvPr id="1441" name="AutoShape 37">
          <a:extLst>
            <a:ext uri="{FF2B5EF4-FFF2-40B4-BE49-F238E27FC236}">
              <a16:creationId xmlns:a16="http://schemas.microsoft.com/office/drawing/2014/main" id="{B43ABD29-97B2-493F-AEC7-40DC6E25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387</xdr:row>
      <xdr:rowOff>0</xdr:rowOff>
    </xdr:from>
    <xdr:ext cx="180975" cy="133350"/>
    <xdr:sp macro="" textlink="">
      <xdr:nvSpPr>
        <xdr:cNvPr id="1442" name="AutoShape 37">
          <a:extLst>
            <a:ext uri="{FF2B5EF4-FFF2-40B4-BE49-F238E27FC236}">
              <a16:creationId xmlns:a16="http://schemas.microsoft.com/office/drawing/2014/main" id="{1B735F72-4515-4ABD-B539-E20F4057BB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3" name="AutoShape 37">
          <a:extLst>
            <a:ext uri="{FF2B5EF4-FFF2-40B4-BE49-F238E27FC236}">
              <a16:creationId xmlns:a16="http://schemas.microsoft.com/office/drawing/2014/main" id="{8383E4BF-A78A-45F5-A187-9D17CC0D70F3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4" name="AutoShape 37">
          <a:extLst>
            <a:ext uri="{FF2B5EF4-FFF2-40B4-BE49-F238E27FC236}">
              <a16:creationId xmlns:a16="http://schemas.microsoft.com/office/drawing/2014/main" id="{08514D1E-268D-4957-86D1-0B39D05432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5" name="Rectángulo 3">
          <a:extLst>
            <a:ext uri="{FF2B5EF4-FFF2-40B4-BE49-F238E27FC236}">
              <a16:creationId xmlns:a16="http://schemas.microsoft.com/office/drawing/2014/main" id="{FA204CE8-8F79-46C9-B483-DC5810C19032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6" name="Rectángulo 4">
          <a:extLst>
            <a:ext uri="{FF2B5EF4-FFF2-40B4-BE49-F238E27FC236}">
              <a16:creationId xmlns:a16="http://schemas.microsoft.com/office/drawing/2014/main" id="{F8ACD09B-17F0-45D9-9D23-053204BD91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371475</xdr:colOff>
      <xdr:row>387</xdr:row>
      <xdr:rowOff>85725</xdr:rowOff>
    </xdr:from>
    <xdr:ext cx="180975" cy="133350"/>
    <xdr:sp macro="" textlink="">
      <xdr:nvSpPr>
        <xdr:cNvPr id="1447" name="AutoShape 37">
          <a:extLst>
            <a:ext uri="{FF2B5EF4-FFF2-40B4-BE49-F238E27FC236}">
              <a16:creationId xmlns:a16="http://schemas.microsoft.com/office/drawing/2014/main" id="{AB8F2588-776F-47A4-95AD-8B77833045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388</xdr:row>
      <xdr:rowOff>19050</xdr:rowOff>
    </xdr:from>
    <xdr:ext cx="180975" cy="133350"/>
    <xdr:sp macro="" textlink="">
      <xdr:nvSpPr>
        <xdr:cNvPr id="1448" name="AutoShape 37">
          <a:extLst>
            <a:ext uri="{FF2B5EF4-FFF2-40B4-BE49-F238E27FC236}">
              <a16:creationId xmlns:a16="http://schemas.microsoft.com/office/drawing/2014/main" id="{B1636758-3BA2-4240-B2F8-CDD7849788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1449" name="AutoShape 37">
          <a:extLst>
            <a:ext uri="{FF2B5EF4-FFF2-40B4-BE49-F238E27FC236}">
              <a16:creationId xmlns:a16="http://schemas.microsoft.com/office/drawing/2014/main" id="{08D3447D-8A70-41D8-8BC0-D4DC733529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389</xdr:row>
      <xdr:rowOff>85725</xdr:rowOff>
    </xdr:from>
    <xdr:ext cx="180975" cy="133350"/>
    <xdr:sp macro="" textlink="">
      <xdr:nvSpPr>
        <xdr:cNvPr id="1450" name="AutoShape 37">
          <a:extLst>
            <a:ext uri="{FF2B5EF4-FFF2-40B4-BE49-F238E27FC236}">
              <a16:creationId xmlns:a16="http://schemas.microsoft.com/office/drawing/2014/main" id="{79BBF2C5-AF1E-4587-828C-79CB6354689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19050</xdr:rowOff>
    </xdr:from>
    <xdr:ext cx="180975" cy="133350"/>
    <xdr:sp macro="" textlink="">
      <xdr:nvSpPr>
        <xdr:cNvPr id="1451" name="AutoShape 37">
          <a:extLst>
            <a:ext uri="{FF2B5EF4-FFF2-40B4-BE49-F238E27FC236}">
              <a16:creationId xmlns:a16="http://schemas.microsoft.com/office/drawing/2014/main" id="{EB4EE9A0-BD90-403C-859F-406D8A68A7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1452" name="AutoShape 37">
          <a:extLst>
            <a:ext uri="{FF2B5EF4-FFF2-40B4-BE49-F238E27FC236}">
              <a16:creationId xmlns:a16="http://schemas.microsoft.com/office/drawing/2014/main" id="{5243F96E-46C7-46AB-BB76-4E48100DF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391</xdr:row>
      <xdr:rowOff>85725</xdr:rowOff>
    </xdr:from>
    <xdr:ext cx="180975" cy="133350"/>
    <xdr:sp macro="" textlink="">
      <xdr:nvSpPr>
        <xdr:cNvPr id="1453" name="AutoShape 37">
          <a:extLst>
            <a:ext uri="{FF2B5EF4-FFF2-40B4-BE49-F238E27FC236}">
              <a16:creationId xmlns:a16="http://schemas.microsoft.com/office/drawing/2014/main" id="{6DBB4401-A02A-48A0-AE3D-038A7AE89BD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392</xdr:row>
      <xdr:rowOff>19050</xdr:rowOff>
    </xdr:from>
    <xdr:ext cx="180975" cy="133350"/>
    <xdr:sp macro="" textlink="">
      <xdr:nvSpPr>
        <xdr:cNvPr id="1454" name="AutoShape 37">
          <a:extLst>
            <a:ext uri="{FF2B5EF4-FFF2-40B4-BE49-F238E27FC236}">
              <a16:creationId xmlns:a16="http://schemas.microsoft.com/office/drawing/2014/main" id="{6C235B80-6C42-43C8-A28B-FA9811F8F53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1455" name="AutoShape 37">
          <a:extLst>
            <a:ext uri="{FF2B5EF4-FFF2-40B4-BE49-F238E27FC236}">
              <a16:creationId xmlns:a16="http://schemas.microsoft.com/office/drawing/2014/main" id="{610A50CB-EAC7-4B61-82E5-B3682AEC56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393</xdr:row>
      <xdr:rowOff>85725</xdr:rowOff>
    </xdr:from>
    <xdr:ext cx="180975" cy="133350"/>
    <xdr:sp macro="" textlink="">
      <xdr:nvSpPr>
        <xdr:cNvPr id="1456" name="AutoShape 37">
          <a:extLst>
            <a:ext uri="{FF2B5EF4-FFF2-40B4-BE49-F238E27FC236}">
              <a16:creationId xmlns:a16="http://schemas.microsoft.com/office/drawing/2014/main" id="{6F111BA9-E221-48C1-B44E-B3EE6E4F693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394</xdr:row>
      <xdr:rowOff>19050</xdr:rowOff>
    </xdr:from>
    <xdr:ext cx="180975" cy="133350"/>
    <xdr:sp macro="" textlink="">
      <xdr:nvSpPr>
        <xdr:cNvPr id="1457" name="AutoShape 37">
          <a:extLst>
            <a:ext uri="{FF2B5EF4-FFF2-40B4-BE49-F238E27FC236}">
              <a16:creationId xmlns:a16="http://schemas.microsoft.com/office/drawing/2014/main" id="{F80F36F4-9DC6-49F8-9701-4094E5231A7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1458" name="AutoShape 37">
          <a:extLst>
            <a:ext uri="{FF2B5EF4-FFF2-40B4-BE49-F238E27FC236}">
              <a16:creationId xmlns:a16="http://schemas.microsoft.com/office/drawing/2014/main" id="{DFEF8925-A4D2-4318-8953-DF7EB13E3D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395</xdr:row>
      <xdr:rowOff>85725</xdr:rowOff>
    </xdr:from>
    <xdr:ext cx="180975" cy="133350"/>
    <xdr:sp macro="" textlink="">
      <xdr:nvSpPr>
        <xdr:cNvPr id="1459" name="AutoShape 37">
          <a:extLst>
            <a:ext uri="{FF2B5EF4-FFF2-40B4-BE49-F238E27FC236}">
              <a16:creationId xmlns:a16="http://schemas.microsoft.com/office/drawing/2014/main" id="{7F6B485D-F3AE-4B60-B6D9-119428EB31E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396</xdr:row>
      <xdr:rowOff>19050</xdr:rowOff>
    </xdr:from>
    <xdr:ext cx="180975" cy="133350"/>
    <xdr:sp macro="" textlink="">
      <xdr:nvSpPr>
        <xdr:cNvPr id="1460" name="AutoShape 37">
          <a:extLst>
            <a:ext uri="{FF2B5EF4-FFF2-40B4-BE49-F238E27FC236}">
              <a16:creationId xmlns:a16="http://schemas.microsoft.com/office/drawing/2014/main" id="{766FDC15-C2E4-4880-A033-862D31BB6E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396</xdr:row>
      <xdr:rowOff>47625</xdr:rowOff>
    </xdr:from>
    <xdr:ext cx="180975" cy="133350"/>
    <xdr:sp macro="" textlink="">
      <xdr:nvSpPr>
        <xdr:cNvPr id="1461" name="AutoShape 37">
          <a:extLst>
            <a:ext uri="{FF2B5EF4-FFF2-40B4-BE49-F238E27FC236}">
              <a16:creationId xmlns:a16="http://schemas.microsoft.com/office/drawing/2014/main" id="{0C67444E-1906-4C7D-A4EB-242D555D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85725</xdr:rowOff>
    </xdr:from>
    <xdr:ext cx="180975" cy="133350"/>
    <xdr:sp macro="" textlink="">
      <xdr:nvSpPr>
        <xdr:cNvPr id="1462" name="AutoShape 37">
          <a:extLst>
            <a:ext uri="{FF2B5EF4-FFF2-40B4-BE49-F238E27FC236}">
              <a16:creationId xmlns:a16="http://schemas.microsoft.com/office/drawing/2014/main" id="{1109F95E-BC3E-44B0-9338-C39DA51E915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398</xdr:row>
      <xdr:rowOff>19050</xdr:rowOff>
    </xdr:from>
    <xdr:ext cx="180975" cy="133350"/>
    <xdr:sp macro="" textlink="">
      <xdr:nvSpPr>
        <xdr:cNvPr id="1463" name="AutoShape 37">
          <a:extLst>
            <a:ext uri="{FF2B5EF4-FFF2-40B4-BE49-F238E27FC236}">
              <a16:creationId xmlns:a16="http://schemas.microsoft.com/office/drawing/2014/main" id="{5C35283E-11C8-4D8F-A9E4-3ED37CC2DB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398</xdr:row>
      <xdr:rowOff>47625</xdr:rowOff>
    </xdr:from>
    <xdr:ext cx="180975" cy="133350"/>
    <xdr:sp macro="" textlink="">
      <xdr:nvSpPr>
        <xdr:cNvPr id="1464" name="AutoShape 37">
          <a:extLst>
            <a:ext uri="{FF2B5EF4-FFF2-40B4-BE49-F238E27FC236}">
              <a16:creationId xmlns:a16="http://schemas.microsoft.com/office/drawing/2014/main" id="{3926E212-F5C3-455D-858A-9962B44F82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399</xdr:row>
      <xdr:rowOff>85725</xdr:rowOff>
    </xdr:from>
    <xdr:ext cx="180975" cy="133350"/>
    <xdr:sp macro="" textlink="">
      <xdr:nvSpPr>
        <xdr:cNvPr id="1465" name="AutoShape 37">
          <a:extLst>
            <a:ext uri="{FF2B5EF4-FFF2-40B4-BE49-F238E27FC236}">
              <a16:creationId xmlns:a16="http://schemas.microsoft.com/office/drawing/2014/main" id="{69B6C1FD-90A4-463E-8492-35059D11665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400</xdr:row>
      <xdr:rowOff>19050</xdr:rowOff>
    </xdr:from>
    <xdr:ext cx="180975" cy="133350"/>
    <xdr:sp macro="" textlink="">
      <xdr:nvSpPr>
        <xdr:cNvPr id="1466" name="AutoShape 37">
          <a:extLst>
            <a:ext uri="{FF2B5EF4-FFF2-40B4-BE49-F238E27FC236}">
              <a16:creationId xmlns:a16="http://schemas.microsoft.com/office/drawing/2014/main" id="{0B80B92B-B389-4794-9133-2FDC15AE62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400</xdr:row>
      <xdr:rowOff>47625</xdr:rowOff>
    </xdr:from>
    <xdr:ext cx="180975" cy="133350"/>
    <xdr:sp macro="" textlink="">
      <xdr:nvSpPr>
        <xdr:cNvPr id="1467" name="AutoShape 37">
          <a:extLst>
            <a:ext uri="{FF2B5EF4-FFF2-40B4-BE49-F238E27FC236}">
              <a16:creationId xmlns:a16="http://schemas.microsoft.com/office/drawing/2014/main" id="{4B6959A6-3A99-4225-AC1A-5AA190D305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401</xdr:row>
      <xdr:rowOff>85725</xdr:rowOff>
    </xdr:from>
    <xdr:ext cx="180975" cy="133350"/>
    <xdr:sp macro="" textlink="">
      <xdr:nvSpPr>
        <xdr:cNvPr id="1468" name="AutoShape 37">
          <a:extLst>
            <a:ext uri="{FF2B5EF4-FFF2-40B4-BE49-F238E27FC236}">
              <a16:creationId xmlns:a16="http://schemas.microsoft.com/office/drawing/2014/main" id="{AAF11983-B3B3-4D04-A32B-8CFDFE4A08B1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402</xdr:row>
      <xdr:rowOff>19050</xdr:rowOff>
    </xdr:from>
    <xdr:ext cx="180975" cy="133350"/>
    <xdr:sp macro="" textlink="">
      <xdr:nvSpPr>
        <xdr:cNvPr id="1469" name="AutoShape 37">
          <a:extLst>
            <a:ext uri="{FF2B5EF4-FFF2-40B4-BE49-F238E27FC236}">
              <a16:creationId xmlns:a16="http://schemas.microsoft.com/office/drawing/2014/main" id="{A11B7F41-C5F9-4B1C-A515-C436B5D305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402</xdr:row>
      <xdr:rowOff>47625</xdr:rowOff>
    </xdr:from>
    <xdr:ext cx="180975" cy="133350"/>
    <xdr:sp macro="" textlink="">
      <xdr:nvSpPr>
        <xdr:cNvPr id="1470" name="AutoShape 37">
          <a:extLst>
            <a:ext uri="{FF2B5EF4-FFF2-40B4-BE49-F238E27FC236}">
              <a16:creationId xmlns:a16="http://schemas.microsoft.com/office/drawing/2014/main" id="{4C302117-849C-48BD-9405-B61D5061F0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403</xdr:row>
      <xdr:rowOff>0</xdr:rowOff>
    </xdr:from>
    <xdr:ext cx="180975" cy="133350"/>
    <xdr:sp macro="" textlink="">
      <xdr:nvSpPr>
        <xdr:cNvPr id="1471" name="AutoShape 37">
          <a:extLst>
            <a:ext uri="{FF2B5EF4-FFF2-40B4-BE49-F238E27FC236}">
              <a16:creationId xmlns:a16="http://schemas.microsoft.com/office/drawing/2014/main" id="{2EDB6872-8AD7-444F-B2A2-79334E8F2B3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403</xdr:row>
      <xdr:rowOff>19050</xdr:rowOff>
    </xdr:from>
    <xdr:ext cx="180975" cy="133350"/>
    <xdr:sp macro="" textlink="">
      <xdr:nvSpPr>
        <xdr:cNvPr id="1472" name="AutoShape 37">
          <a:extLst>
            <a:ext uri="{FF2B5EF4-FFF2-40B4-BE49-F238E27FC236}">
              <a16:creationId xmlns:a16="http://schemas.microsoft.com/office/drawing/2014/main" id="{DA218180-1509-4D61-AECB-5F6BC90482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403</xdr:row>
      <xdr:rowOff>47625</xdr:rowOff>
    </xdr:from>
    <xdr:ext cx="180975" cy="133350"/>
    <xdr:sp macro="" textlink="">
      <xdr:nvSpPr>
        <xdr:cNvPr id="1473" name="AutoShape 37">
          <a:extLst>
            <a:ext uri="{FF2B5EF4-FFF2-40B4-BE49-F238E27FC236}">
              <a16:creationId xmlns:a16="http://schemas.microsoft.com/office/drawing/2014/main" id="{99F28CB4-A3ED-4736-A953-89E3DD2A1E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404</xdr:row>
      <xdr:rowOff>85725</xdr:rowOff>
    </xdr:from>
    <xdr:ext cx="180975" cy="133350"/>
    <xdr:sp macro="" textlink="">
      <xdr:nvSpPr>
        <xdr:cNvPr id="1474" name="AutoShape 37">
          <a:extLst>
            <a:ext uri="{FF2B5EF4-FFF2-40B4-BE49-F238E27FC236}">
              <a16:creationId xmlns:a16="http://schemas.microsoft.com/office/drawing/2014/main" id="{47A265DA-E2CD-4B67-9B9A-DC25CDB7654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405</xdr:row>
      <xdr:rowOff>19050</xdr:rowOff>
    </xdr:from>
    <xdr:ext cx="180975" cy="133350"/>
    <xdr:sp macro="" textlink="">
      <xdr:nvSpPr>
        <xdr:cNvPr id="1475" name="AutoShape 37">
          <a:extLst>
            <a:ext uri="{FF2B5EF4-FFF2-40B4-BE49-F238E27FC236}">
              <a16:creationId xmlns:a16="http://schemas.microsoft.com/office/drawing/2014/main" id="{E4E9C68F-BAE7-4AA5-B211-488409BDB9D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405</xdr:row>
      <xdr:rowOff>47625</xdr:rowOff>
    </xdr:from>
    <xdr:ext cx="180975" cy="133350"/>
    <xdr:sp macro="" textlink="">
      <xdr:nvSpPr>
        <xdr:cNvPr id="1476" name="AutoShape 37">
          <a:extLst>
            <a:ext uri="{FF2B5EF4-FFF2-40B4-BE49-F238E27FC236}">
              <a16:creationId xmlns:a16="http://schemas.microsoft.com/office/drawing/2014/main" id="{3744B301-A883-4224-ABE0-4028F19590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406</xdr:row>
      <xdr:rowOff>85725</xdr:rowOff>
    </xdr:from>
    <xdr:ext cx="180975" cy="133350"/>
    <xdr:sp macro="" textlink="">
      <xdr:nvSpPr>
        <xdr:cNvPr id="1477" name="AutoShape 37">
          <a:extLst>
            <a:ext uri="{FF2B5EF4-FFF2-40B4-BE49-F238E27FC236}">
              <a16:creationId xmlns:a16="http://schemas.microsoft.com/office/drawing/2014/main" id="{ABBC9B65-8EA1-49E1-B23C-C4954F73955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407</xdr:row>
      <xdr:rowOff>19050</xdr:rowOff>
    </xdr:from>
    <xdr:ext cx="180975" cy="133350"/>
    <xdr:sp macro="" textlink="">
      <xdr:nvSpPr>
        <xdr:cNvPr id="1478" name="AutoShape 37">
          <a:extLst>
            <a:ext uri="{FF2B5EF4-FFF2-40B4-BE49-F238E27FC236}">
              <a16:creationId xmlns:a16="http://schemas.microsoft.com/office/drawing/2014/main" id="{E8064AB4-B227-441A-A793-A26827FD32D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407</xdr:row>
      <xdr:rowOff>47625</xdr:rowOff>
    </xdr:from>
    <xdr:ext cx="180975" cy="133350"/>
    <xdr:sp macro="" textlink="">
      <xdr:nvSpPr>
        <xdr:cNvPr id="1479" name="AutoShape 37">
          <a:extLst>
            <a:ext uri="{FF2B5EF4-FFF2-40B4-BE49-F238E27FC236}">
              <a16:creationId xmlns:a16="http://schemas.microsoft.com/office/drawing/2014/main" id="{BB6D37A5-9F0F-4E49-A9F8-A6DB7C04B5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80" name="AutoShape 37">
          <a:extLst>
            <a:ext uri="{FF2B5EF4-FFF2-40B4-BE49-F238E27FC236}">
              <a16:creationId xmlns:a16="http://schemas.microsoft.com/office/drawing/2014/main" id="{7154F55A-E263-468C-B97D-60DABF9AAF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81" name="AutoShape 37">
          <a:extLst>
            <a:ext uri="{FF2B5EF4-FFF2-40B4-BE49-F238E27FC236}">
              <a16:creationId xmlns:a16="http://schemas.microsoft.com/office/drawing/2014/main" id="{8E5A4446-B548-46C5-BA79-62964273D6E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1482" name="AutoShape 37">
          <a:extLst>
            <a:ext uri="{FF2B5EF4-FFF2-40B4-BE49-F238E27FC236}">
              <a16:creationId xmlns:a16="http://schemas.microsoft.com/office/drawing/2014/main" id="{D88057E6-2D22-4CFC-A94B-624B027AD2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83" name="AutoShape 37">
          <a:extLst>
            <a:ext uri="{FF2B5EF4-FFF2-40B4-BE49-F238E27FC236}">
              <a16:creationId xmlns:a16="http://schemas.microsoft.com/office/drawing/2014/main" id="{A42A77CC-93E9-4D4E-8B8D-AEB079B511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84" name="AutoShape 37">
          <a:extLst>
            <a:ext uri="{FF2B5EF4-FFF2-40B4-BE49-F238E27FC236}">
              <a16:creationId xmlns:a16="http://schemas.microsoft.com/office/drawing/2014/main" id="{5136F257-C04D-4047-9426-051250FC7D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85" name="AutoShape 37">
          <a:extLst>
            <a:ext uri="{FF2B5EF4-FFF2-40B4-BE49-F238E27FC236}">
              <a16:creationId xmlns:a16="http://schemas.microsoft.com/office/drawing/2014/main" id="{75687D75-AA1F-4CFA-BD08-57BD77D033A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1486" name="AutoShape 37">
          <a:extLst>
            <a:ext uri="{FF2B5EF4-FFF2-40B4-BE49-F238E27FC236}">
              <a16:creationId xmlns:a16="http://schemas.microsoft.com/office/drawing/2014/main" id="{8926DB41-C087-4528-87E2-A9FE95FB3C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87" name="AutoShape 37">
          <a:extLst>
            <a:ext uri="{FF2B5EF4-FFF2-40B4-BE49-F238E27FC236}">
              <a16:creationId xmlns:a16="http://schemas.microsoft.com/office/drawing/2014/main" id="{1A62A756-9E10-463B-B381-2A962474FC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88" name="AutoShape 37">
          <a:extLst>
            <a:ext uri="{FF2B5EF4-FFF2-40B4-BE49-F238E27FC236}">
              <a16:creationId xmlns:a16="http://schemas.microsoft.com/office/drawing/2014/main" id="{C8FB86C7-E145-470C-913C-DE07252CC84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89" name="AutoShape 37">
          <a:extLst>
            <a:ext uri="{FF2B5EF4-FFF2-40B4-BE49-F238E27FC236}">
              <a16:creationId xmlns:a16="http://schemas.microsoft.com/office/drawing/2014/main" id="{035FB3AB-EABA-48C2-96F6-340BE5F105C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1490" name="AutoShape 37">
          <a:extLst>
            <a:ext uri="{FF2B5EF4-FFF2-40B4-BE49-F238E27FC236}">
              <a16:creationId xmlns:a16="http://schemas.microsoft.com/office/drawing/2014/main" id="{9D80B8C5-557B-43B4-B82B-BA720C781A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91" name="AutoShape 37">
          <a:extLst>
            <a:ext uri="{FF2B5EF4-FFF2-40B4-BE49-F238E27FC236}">
              <a16:creationId xmlns:a16="http://schemas.microsoft.com/office/drawing/2014/main" id="{374988E5-10E7-4E6D-9060-23FD3944BA7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92" name="AutoShape 37">
          <a:extLst>
            <a:ext uri="{FF2B5EF4-FFF2-40B4-BE49-F238E27FC236}">
              <a16:creationId xmlns:a16="http://schemas.microsoft.com/office/drawing/2014/main" id="{0F8886BA-4E29-4BDB-9894-1CADC1E455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93" name="AutoShape 37">
          <a:extLst>
            <a:ext uri="{FF2B5EF4-FFF2-40B4-BE49-F238E27FC236}">
              <a16:creationId xmlns:a16="http://schemas.microsoft.com/office/drawing/2014/main" id="{BD668553-E0EB-434B-8E5D-6B7DAEA8A06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1494" name="AutoShape 37">
          <a:extLst>
            <a:ext uri="{FF2B5EF4-FFF2-40B4-BE49-F238E27FC236}">
              <a16:creationId xmlns:a16="http://schemas.microsoft.com/office/drawing/2014/main" id="{9498E113-9F75-4ED3-B6E4-A9636605EE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95" name="AutoShape 37">
          <a:extLst>
            <a:ext uri="{FF2B5EF4-FFF2-40B4-BE49-F238E27FC236}">
              <a16:creationId xmlns:a16="http://schemas.microsoft.com/office/drawing/2014/main" id="{D903E443-DB71-4FD0-BBB0-2CA40324FA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96" name="AutoShape 37">
          <a:extLst>
            <a:ext uri="{FF2B5EF4-FFF2-40B4-BE49-F238E27FC236}">
              <a16:creationId xmlns:a16="http://schemas.microsoft.com/office/drawing/2014/main" id="{9D203A54-2BCE-4029-B92B-420E55CB30F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97" name="AutoShape 37">
          <a:extLst>
            <a:ext uri="{FF2B5EF4-FFF2-40B4-BE49-F238E27FC236}">
              <a16:creationId xmlns:a16="http://schemas.microsoft.com/office/drawing/2014/main" id="{43F6BA72-48A7-4656-B4FF-BAF456EE14B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1498" name="AutoShape 37">
          <a:extLst>
            <a:ext uri="{FF2B5EF4-FFF2-40B4-BE49-F238E27FC236}">
              <a16:creationId xmlns:a16="http://schemas.microsoft.com/office/drawing/2014/main" id="{FDE00C29-A0FA-422C-B940-201B7BA09D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499" name="AutoShape 37">
          <a:extLst>
            <a:ext uri="{FF2B5EF4-FFF2-40B4-BE49-F238E27FC236}">
              <a16:creationId xmlns:a16="http://schemas.microsoft.com/office/drawing/2014/main" id="{B1EB5E63-AC6D-4C0C-98BC-28E94C35A38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500" name="AutoShape 37">
          <a:extLst>
            <a:ext uri="{FF2B5EF4-FFF2-40B4-BE49-F238E27FC236}">
              <a16:creationId xmlns:a16="http://schemas.microsoft.com/office/drawing/2014/main" id="{13AD91FF-FF07-4B57-8D6E-6C0F179B005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501" name="AutoShape 37">
          <a:extLst>
            <a:ext uri="{FF2B5EF4-FFF2-40B4-BE49-F238E27FC236}">
              <a16:creationId xmlns:a16="http://schemas.microsoft.com/office/drawing/2014/main" id="{8E352656-4B71-4D24-8E14-796B36958FD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1502" name="AutoShape 37">
          <a:extLst>
            <a:ext uri="{FF2B5EF4-FFF2-40B4-BE49-F238E27FC236}">
              <a16:creationId xmlns:a16="http://schemas.microsoft.com/office/drawing/2014/main" id="{CA564271-1E29-48FE-932B-031622E9BE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408</xdr:row>
      <xdr:rowOff>0</xdr:rowOff>
    </xdr:from>
    <xdr:ext cx="180975" cy="133350"/>
    <xdr:sp macro="" textlink="">
      <xdr:nvSpPr>
        <xdr:cNvPr id="1503" name="AutoShape 37">
          <a:extLst>
            <a:ext uri="{FF2B5EF4-FFF2-40B4-BE49-F238E27FC236}">
              <a16:creationId xmlns:a16="http://schemas.microsoft.com/office/drawing/2014/main" id="{97017B1E-3F86-41A4-8C0D-8B2281833C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504" name="AutoShape 37">
          <a:extLst>
            <a:ext uri="{FF2B5EF4-FFF2-40B4-BE49-F238E27FC236}">
              <a16:creationId xmlns:a16="http://schemas.microsoft.com/office/drawing/2014/main" id="{861BAE41-F172-4217-9501-E3A866B532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505" name="AutoShape 37">
          <a:extLst>
            <a:ext uri="{FF2B5EF4-FFF2-40B4-BE49-F238E27FC236}">
              <a16:creationId xmlns:a16="http://schemas.microsoft.com/office/drawing/2014/main" id="{FDF4938D-1D5D-4255-8DB5-0BD7A8B1EE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506" name="AutoShape 37">
          <a:extLst>
            <a:ext uri="{FF2B5EF4-FFF2-40B4-BE49-F238E27FC236}">
              <a16:creationId xmlns:a16="http://schemas.microsoft.com/office/drawing/2014/main" id="{5BBF3D59-CDD8-4642-83F3-0E465D5C51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507" name="AutoShape 37">
          <a:extLst>
            <a:ext uri="{FF2B5EF4-FFF2-40B4-BE49-F238E27FC236}">
              <a16:creationId xmlns:a16="http://schemas.microsoft.com/office/drawing/2014/main" id="{B570D0C3-47A9-46AC-AA90-9F4D50D0C8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508" name="AutoShape 37">
          <a:extLst>
            <a:ext uri="{FF2B5EF4-FFF2-40B4-BE49-F238E27FC236}">
              <a16:creationId xmlns:a16="http://schemas.microsoft.com/office/drawing/2014/main" id="{7F5C2836-BB15-4941-9F66-9AFDF51EDD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509" name="AutoShape 37">
          <a:extLst>
            <a:ext uri="{FF2B5EF4-FFF2-40B4-BE49-F238E27FC236}">
              <a16:creationId xmlns:a16="http://schemas.microsoft.com/office/drawing/2014/main" id="{6BDBA159-DE4A-478C-BA2F-2C94E7B2C9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10" name="AutoShape 37">
          <a:extLst>
            <a:ext uri="{FF2B5EF4-FFF2-40B4-BE49-F238E27FC236}">
              <a16:creationId xmlns:a16="http://schemas.microsoft.com/office/drawing/2014/main" id="{2BB9E7C1-745D-4060-85EC-2EE2275BB6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511" name="AutoShape 37">
          <a:extLst>
            <a:ext uri="{FF2B5EF4-FFF2-40B4-BE49-F238E27FC236}">
              <a16:creationId xmlns:a16="http://schemas.microsoft.com/office/drawing/2014/main" id="{1E4ECA87-592D-420A-B980-42B6CA472D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512" name="AutoShape 37">
          <a:extLst>
            <a:ext uri="{FF2B5EF4-FFF2-40B4-BE49-F238E27FC236}">
              <a16:creationId xmlns:a16="http://schemas.microsoft.com/office/drawing/2014/main" id="{685AE698-9D29-4FE4-A08A-FFD01C6577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513" name="AutoShape 37">
          <a:extLst>
            <a:ext uri="{FF2B5EF4-FFF2-40B4-BE49-F238E27FC236}">
              <a16:creationId xmlns:a16="http://schemas.microsoft.com/office/drawing/2014/main" id="{2E052532-1901-4097-801F-CFDDB8E414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514" name="AutoShape 37">
          <a:extLst>
            <a:ext uri="{FF2B5EF4-FFF2-40B4-BE49-F238E27FC236}">
              <a16:creationId xmlns:a16="http://schemas.microsoft.com/office/drawing/2014/main" id="{1AF903ED-E068-4F1B-9A9C-5F7AF2F1CF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515" name="AutoShape 37">
          <a:extLst>
            <a:ext uri="{FF2B5EF4-FFF2-40B4-BE49-F238E27FC236}">
              <a16:creationId xmlns:a16="http://schemas.microsoft.com/office/drawing/2014/main" id="{F2D72344-2885-4BC7-90B1-BDDCD1916C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516" name="AutoShape 37">
          <a:extLst>
            <a:ext uri="{FF2B5EF4-FFF2-40B4-BE49-F238E27FC236}">
              <a16:creationId xmlns:a16="http://schemas.microsoft.com/office/drawing/2014/main" id="{F9A1F4D3-6C9A-486F-857A-1924E292D5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517" name="AutoShape 37">
          <a:extLst>
            <a:ext uri="{FF2B5EF4-FFF2-40B4-BE49-F238E27FC236}">
              <a16:creationId xmlns:a16="http://schemas.microsoft.com/office/drawing/2014/main" id="{4EB10802-D767-40CE-B613-E69263B47D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518" name="AutoShape 37">
          <a:extLst>
            <a:ext uri="{FF2B5EF4-FFF2-40B4-BE49-F238E27FC236}">
              <a16:creationId xmlns:a16="http://schemas.microsoft.com/office/drawing/2014/main" id="{DAE36BCC-208D-48BC-A714-266F9260ED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519" name="AutoShape 37">
          <a:extLst>
            <a:ext uri="{FF2B5EF4-FFF2-40B4-BE49-F238E27FC236}">
              <a16:creationId xmlns:a16="http://schemas.microsoft.com/office/drawing/2014/main" id="{63757EAD-7A52-4DE1-955C-FE5FECC99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520" name="AutoShape 37">
          <a:extLst>
            <a:ext uri="{FF2B5EF4-FFF2-40B4-BE49-F238E27FC236}">
              <a16:creationId xmlns:a16="http://schemas.microsoft.com/office/drawing/2014/main" id="{6CB3F82A-8F0B-4E62-A969-2B2810B2F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521" name="AutoShape 37">
          <a:extLst>
            <a:ext uri="{FF2B5EF4-FFF2-40B4-BE49-F238E27FC236}">
              <a16:creationId xmlns:a16="http://schemas.microsoft.com/office/drawing/2014/main" id="{87F013A6-44ED-40DC-AF55-ACEF18ABD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1522" name="AutoShape 37">
          <a:extLst>
            <a:ext uri="{FF2B5EF4-FFF2-40B4-BE49-F238E27FC236}">
              <a16:creationId xmlns:a16="http://schemas.microsoft.com/office/drawing/2014/main" id="{D3D45379-5284-4A1A-A1EA-B0E693C4D0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1523" name="AutoShape 37">
          <a:extLst>
            <a:ext uri="{FF2B5EF4-FFF2-40B4-BE49-F238E27FC236}">
              <a16:creationId xmlns:a16="http://schemas.microsoft.com/office/drawing/2014/main" id="{D7F62885-C97A-43C9-B3C5-1E213F110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1524" name="AutoShape 37">
          <a:extLst>
            <a:ext uri="{FF2B5EF4-FFF2-40B4-BE49-F238E27FC236}">
              <a16:creationId xmlns:a16="http://schemas.microsoft.com/office/drawing/2014/main" id="{FA1DD24E-2007-4544-B230-6959EAB2B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1525" name="AutoShape 37">
          <a:extLst>
            <a:ext uri="{FF2B5EF4-FFF2-40B4-BE49-F238E27FC236}">
              <a16:creationId xmlns:a16="http://schemas.microsoft.com/office/drawing/2014/main" id="{403E4269-979A-4ECE-A0CD-0BD94D0D15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1526" name="AutoShape 37">
          <a:extLst>
            <a:ext uri="{FF2B5EF4-FFF2-40B4-BE49-F238E27FC236}">
              <a16:creationId xmlns:a16="http://schemas.microsoft.com/office/drawing/2014/main" id="{6D291704-AE2C-4F1D-B7D9-D0DE20A343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1527" name="AutoShape 37">
          <a:extLst>
            <a:ext uri="{FF2B5EF4-FFF2-40B4-BE49-F238E27FC236}">
              <a16:creationId xmlns:a16="http://schemas.microsoft.com/office/drawing/2014/main" id="{6DE7141D-5F07-4A61-8480-3E8D608986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1528" name="AutoShape 37">
          <a:extLst>
            <a:ext uri="{FF2B5EF4-FFF2-40B4-BE49-F238E27FC236}">
              <a16:creationId xmlns:a16="http://schemas.microsoft.com/office/drawing/2014/main" id="{0204E23B-E429-43D3-90E1-83B2CC6645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63</xdr:row>
      <xdr:rowOff>47625</xdr:rowOff>
    </xdr:from>
    <xdr:ext cx="180975" cy="133350"/>
    <xdr:sp macro="" textlink="">
      <xdr:nvSpPr>
        <xdr:cNvPr id="1529" name="AutoShape 37">
          <a:extLst>
            <a:ext uri="{FF2B5EF4-FFF2-40B4-BE49-F238E27FC236}">
              <a16:creationId xmlns:a16="http://schemas.microsoft.com/office/drawing/2014/main" id="{0CD0FEDD-958F-497F-A3D2-9900B9DC7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1530" name="AutoShape 37">
          <a:extLst>
            <a:ext uri="{FF2B5EF4-FFF2-40B4-BE49-F238E27FC236}">
              <a16:creationId xmlns:a16="http://schemas.microsoft.com/office/drawing/2014/main" id="{C77D77ED-19E8-4E45-A433-184E7799EA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1531" name="AutoShape 37">
          <a:extLst>
            <a:ext uri="{FF2B5EF4-FFF2-40B4-BE49-F238E27FC236}">
              <a16:creationId xmlns:a16="http://schemas.microsoft.com/office/drawing/2014/main" id="{A649F430-6DF2-4A35-B6F8-D755908438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1532" name="AutoShape 37">
          <a:extLst>
            <a:ext uri="{FF2B5EF4-FFF2-40B4-BE49-F238E27FC236}">
              <a16:creationId xmlns:a16="http://schemas.microsoft.com/office/drawing/2014/main" id="{A8B79284-CE98-41BA-9175-0536D08BE1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1533" name="AutoShape 37">
          <a:extLst>
            <a:ext uri="{FF2B5EF4-FFF2-40B4-BE49-F238E27FC236}">
              <a16:creationId xmlns:a16="http://schemas.microsoft.com/office/drawing/2014/main" id="{A09A4E7F-F423-482B-BDAB-CF221021E0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1534" name="AutoShape 37">
          <a:extLst>
            <a:ext uri="{FF2B5EF4-FFF2-40B4-BE49-F238E27FC236}">
              <a16:creationId xmlns:a16="http://schemas.microsoft.com/office/drawing/2014/main" id="{86F9F7B2-12F9-448A-A348-0F10A43F4C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1535" name="AutoShape 37">
          <a:extLst>
            <a:ext uri="{FF2B5EF4-FFF2-40B4-BE49-F238E27FC236}">
              <a16:creationId xmlns:a16="http://schemas.microsoft.com/office/drawing/2014/main" id="{5F298AAC-089D-42D3-8F43-2E72712B0A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1536" name="AutoShape 37">
          <a:extLst>
            <a:ext uri="{FF2B5EF4-FFF2-40B4-BE49-F238E27FC236}">
              <a16:creationId xmlns:a16="http://schemas.microsoft.com/office/drawing/2014/main" id="{D36FD7B5-4E9E-47E8-AEB2-247E9557F5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1537" name="AutoShape 37">
          <a:extLst>
            <a:ext uri="{FF2B5EF4-FFF2-40B4-BE49-F238E27FC236}">
              <a16:creationId xmlns:a16="http://schemas.microsoft.com/office/drawing/2014/main" id="{4C6F9148-6EA6-49A1-886B-26573DFBCF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1538" name="AutoShape 37">
          <a:extLst>
            <a:ext uri="{FF2B5EF4-FFF2-40B4-BE49-F238E27FC236}">
              <a16:creationId xmlns:a16="http://schemas.microsoft.com/office/drawing/2014/main" id="{971A9A03-C569-4839-8218-F62B186AE4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1539" name="AutoShape 37">
          <a:extLst>
            <a:ext uri="{FF2B5EF4-FFF2-40B4-BE49-F238E27FC236}">
              <a16:creationId xmlns:a16="http://schemas.microsoft.com/office/drawing/2014/main" id="{AA9AFCE7-0037-4148-A3ED-4334362F5B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1540" name="AutoShape 37">
          <a:extLst>
            <a:ext uri="{FF2B5EF4-FFF2-40B4-BE49-F238E27FC236}">
              <a16:creationId xmlns:a16="http://schemas.microsoft.com/office/drawing/2014/main" id="{DDA50420-12AB-4F5F-BFFE-B678A36306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1541" name="AutoShape 37">
          <a:extLst>
            <a:ext uri="{FF2B5EF4-FFF2-40B4-BE49-F238E27FC236}">
              <a16:creationId xmlns:a16="http://schemas.microsoft.com/office/drawing/2014/main" id="{87289C3A-FEF7-4C71-AA5C-9B8F85A2EC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1542" name="AutoShape 37">
          <a:extLst>
            <a:ext uri="{FF2B5EF4-FFF2-40B4-BE49-F238E27FC236}">
              <a16:creationId xmlns:a16="http://schemas.microsoft.com/office/drawing/2014/main" id="{F7B2A89A-0ECE-4E7C-BA90-BDC0D53234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1543" name="AutoShape 37">
          <a:extLst>
            <a:ext uri="{FF2B5EF4-FFF2-40B4-BE49-F238E27FC236}">
              <a16:creationId xmlns:a16="http://schemas.microsoft.com/office/drawing/2014/main" id="{2F490183-FF62-45D5-8115-D2536B2A7C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1544" name="AutoShape 37">
          <a:extLst>
            <a:ext uri="{FF2B5EF4-FFF2-40B4-BE49-F238E27FC236}">
              <a16:creationId xmlns:a16="http://schemas.microsoft.com/office/drawing/2014/main" id="{65D96F86-F57E-4605-8602-E9AED1087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1545" name="AutoShape 37">
          <a:extLst>
            <a:ext uri="{FF2B5EF4-FFF2-40B4-BE49-F238E27FC236}">
              <a16:creationId xmlns:a16="http://schemas.microsoft.com/office/drawing/2014/main" id="{27C183C5-DE84-4B1D-BED5-55AC30AB13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97</xdr:row>
      <xdr:rowOff>47625</xdr:rowOff>
    </xdr:from>
    <xdr:ext cx="180975" cy="133350"/>
    <xdr:sp macro="" textlink="">
      <xdr:nvSpPr>
        <xdr:cNvPr id="1546" name="AutoShape 37">
          <a:extLst>
            <a:ext uri="{FF2B5EF4-FFF2-40B4-BE49-F238E27FC236}">
              <a16:creationId xmlns:a16="http://schemas.microsoft.com/office/drawing/2014/main" id="{24D39731-9D2E-4E56-87C6-C07E886A44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1547" name="AutoShape 37">
          <a:extLst>
            <a:ext uri="{FF2B5EF4-FFF2-40B4-BE49-F238E27FC236}">
              <a16:creationId xmlns:a16="http://schemas.microsoft.com/office/drawing/2014/main" id="{71036528-667A-4389-B7C2-38218E8D10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1548" name="AutoShape 37">
          <a:extLst>
            <a:ext uri="{FF2B5EF4-FFF2-40B4-BE49-F238E27FC236}">
              <a16:creationId xmlns:a16="http://schemas.microsoft.com/office/drawing/2014/main" id="{7CE90BEB-BD76-42DE-807C-514D2E6C65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1549" name="AutoShape 37">
          <a:extLst>
            <a:ext uri="{FF2B5EF4-FFF2-40B4-BE49-F238E27FC236}">
              <a16:creationId xmlns:a16="http://schemas.microsoft.com/office/drawing/2014/main" id="{60825D26-7F46-47D1-B048-357546A4EA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1550" name="AutoShape 37">
          <a:extLst>
            <a:ext uri="{FF2B5EF4-FFF2-40B4-BE49-F238E27FC236}">
              <a16:creationId xmlns:a16="http://schemas.microsoft.com/office/drawing/2014/main" id="{7CA09D90-E3AA-4117-90AF-FFEBB866C8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1551" name="AutoShape 37">
          <a:extLst>
            <a:ext uri="{FF2B5EF4-FFF2-40B4-BE49-F238E27FC236}">
              <a16:creationId xmlns:a16="http://schemas.microsoft.com/office/drawing/2014/main" id="{BFB0BBC3-3E3E-461F-B0C8-5E33295D99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1552" name="AutoShape 37">
          <a:extLst>
            <a:ext uri="{FF2B5EF4-FFF2-40B4-BE49-F238E27FC236}">
              <a16:creationId xmlns:a16="http://schemas.microsoft.com/office/drawing/2014/main" id="{BAEDA14B-9134-4B15-B40F-6E641DB6A9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1553" name="AutoShape 37">
          <a:extLst>
            <a:ext uri="{FF2B5EF4-FFF2-40B4-BE49-F238E27FC236}">
              <a16:creationId xmlns:a16="http://schemas.microsoft.com/office/drawing/2014/main" id="{DB46C18F-2474-4F84-AC63-68FB1B6F48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1554" name="AutoShape 37">
          <a:extLst>
            <a:ext uri="{FF2B5EF4-FFF2-40B4-BE49-F238E27FC236}">
              <a16:creationId xmlns:a16="http://schemas.microsoft.com/office/drawing/2014/main" id="{F84F30C2-5505-4A06-B5A3-1361F5502A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1555" name="AutoShape 37">
          <a:extLst>
            <a:ext uri="{FF2B5EF4-FFF2-40B4-BE49-F238E27FC236}">
              <a16:creationId xmlns:a16="http://schemas.microsoft.com/office/drawing/2014/main" id="{D9123911-C5BF-4AF6-AD08-24B49EE7D0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1556" name="AutoShape 37">
          <a:extLst>
            <a:ext uri="{FF2B5EF4-FFF2-40B4-BE49-F238E27FC236}">
              <a16:creationId xmlns:a16="http://schemas.microsoft.com/office/drawing/2014/main" id="{3CC2211C-3122-4DC4-B933-C7C341B6EC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1557" name="AutoShape 37">
          <a:extLst>
            <a:ext uri="{FF2B5EF4-FFF2-40B4-BE49-F238E27FC236}">
              <a16:creationId xmlns:a16="http://schemas.microsoft.com/office/drawing/2014/main" id="{E46D5926-7A0D-41B7-B707-2E68DA3B2B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1558" name="AutoShape 37">
          <a:extLst>
            <a:ext uri="{FF2B5EF4-FFF2-40B4-BE49-F238E27FC236}">
              <a16:creationId xmlns:a16="http://schemas.microsoft.com/office/drawing/2014/main" id="{4216633B-3E3C-48C3-8F9C-2938BA6CF2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1559" name="AutoShape 37">
          <a:extLst>
            <a:ext uri="{FF2B5EF4-FFF2-40B4-BE49-F238E27FC236}">
              <a16:creationId xmlns:a16="http://schemas.microsoft.com/office/drawing/2014/main" id="{5E617DFC-B3E9-46A9-B832-2755144A8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1560" name="AutoShape 37">
          <a:extLst>
            <a:ext uri="{FF2B5EF4-FFF2-40B4-BE49-F238E27FC236}">
              <a16:creationId xmlns:a16="http://schemas.microsoft.com/office/drawing/2014/main" id="{4231DBB7-798D-4E54-A19D-3B80A545C4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1561" name="AutoShape 37">
          <a:extLst>
            <a:ext uri="{FF2B5EF4-FFF2-40B4-BE49-F238E27FC236}">
              <a16:creationId xmlns:a16="http://schemas.microsoft.com/office/drawing/2014/main" id="{B0F057DC-CF21-42E2-A2E6-DA4CCA158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1562" name="AutoShape 37">
          <a:extLst>
            <a:ext uri="{FF2B5EF4-FFF2-40B4-BE49-F238E27FC236}">
              <a16:creationId xmlns:a16="http://schemas.microsoft.com/office/drawing/2014/main" id="{DD9184D1-69D4-4E99-9673-E7E40D34B0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563" name="AutoShape 37">
          <a:extLst>
            <a:ext uri="{FF2B5EF4-FFF2-40B4-BE49-F238E27FC236}">
              <a16:creationId xmlns:a16="http://schemas.microsoft.com/office/drawing/2014/main" id="{B5768385-3AE3-43DC-9DBD-9628E3DEDD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564" name="AutoShape 37">
          <a:extLst>
            <a:ext uri="{FF2B5EF4-FFF2-40B4-BE49-F238E27FC236}">
              <a16:creationId xmlns:a16="http://schemas.microsoft.com/office/drawing/2014/main" id="{07BFBA4E-896A-4759-8CA0-252975137E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565" name="AutoShape 37">
          <a:extLst>
            <a:ext uri="{FF2B5EF4-FFF2-40B4-BE49-F238E27FC236}">
              <a16:creationId xmlns:a16="http://schemas.microsoft.com/office/drawing/2014/main" id="{4943A15D-E027-462E-B54B-B0F0520E20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566" name="AutoShape 37">
          <a:extLst>
            <a:ext uri="{FF2B5EF4-FFF2-40B4-BE49-F238E27FC236}">
              <a16:creationId xmlns:a16="http://schemas.microsoft.com/office/drawing/2014/main" id="{DF96F6F6-82AE-441B-AA0E-7A432CA273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567" name="AutoShape 37">
          <a:extLst>
            <a:ext uri="{FF2B5EF4-FFF2-40B4-BE49-F238E27FC236}">
              <a16:creationId xmlns:a16="http://schemas.microsoft.com/office/drawing/2014/main" id="{208BB11B-683F-41AD-A257-735662E88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0</xdr:rowOff>
    </xdr:from>
    <xdr:ext cx="180975" cy="133350"/>
    <xdr:sp macro="" textlink="">
      <xdr:nvSpPr>
        <xdr:cNvPr id="1568" name="AutoShape 37">
          <a:extLst>
            <a:ext uri="{FF2B5EF4-FFF2-40B4-BE49-F238E27FC236}">
              <a16:creationId xmlns:a16="http://schemas.microsoft.com/office/drawing/2014/main" id="{83813EEF-01FD-4224-9D8B-5831CF1420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569" name="AutoShape 37">
          <a:extLst>
            <a:ext uri="{FF2B5EF4-FFF2-40B4-BE49-F238E27FC236}">
              <a16:creationId xmlns:a16="http://schemas.microsoft.com/office/drawing/2014/main" id="{5B731A13-5A71-4189-83DB-582F4A3258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570" name="AutoShape 37">
          <a:extLst>
            <a:ext uri="{FF2B5EF4-FFF2-40B4-BE49-F238E27FC236}">
              <a16:creationId xmlns:a16="http://schemas.microsoft.com/office/drawing/2014/main" id="{20A1FF28-9C5E-4B55-8783-8E1830843F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571" name="AutoShape 37">
          <a:extLst>
            <a:ext uri="{FF2B5EF4-FFF2-40B4-BE49-F238E27FC236}">
              <a16:creationId xmlns:a16="http://schemas.microsoft.com/office/drawing/2014/main" id="{35B2C852-EEA6-4739-A079-9E1002EE27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572" name="AutoShape 37">
          <a:extLst>
            <a:ext uri="{FF2B5EF4-FFF2-40B4-BE49-F238E27FC236}">
              <a16:creationId xmlns:a16="http://schemas.microsoft.com/office/drawing/2014/main" id="{A75D08DA-626E-4888-917E-C412ACFE0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573" name="AutoShape 37">
          <a:extLst>
            <a:ext uri="{FF2B5EF4-FFF2-40B4-BE49-F238E27FC236}">
              <a16:creationId xmlns:a16="http://schemas.microsoft.com/office/drawing/2014/main" id="{370F543B-A9C3-440C-B7F6-41D69E11D0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574" name="AutoShape 37">
          <a:extLst>
            <a:ext uri="{FF2B5EF4-FFF2-40B4-BE49-F238E27FC236}">
              <a16:creationId xmlns:a16="http://schemas.microsoft.com/office/drawing/2014/main" id="{761DDAA9-C0FB-46FD-8679-0B07C4246B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575" name="AutoShape 37">
          <a:extLst>
            <a:ext uri="{FF2B5EF4-FFF2-40B4-BE49-F238E27FC236}">
              <a16:creationId xmlns:a16="http://schemas.microsoft.com/office/drawing/2014/main" id="{E49747C0-F804-49EA-AE70-ED1EB4992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576" name="AutoShape 37">
          <a:extLst>
            <a:ext uri="{FF2B5EF4-FFF2-40B4-BE49-F238E27FC236}">
              <a16:creationId xmlns:a16="http://schemas.microsoft.com/office/drawing/2014/main" id="{1CB62377-0124-4F1D-AD81-7DBABEFA9A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577" name="AutoShape 37">
          <a:extLst>
            <a:ext uri="{FF2B5EF4-FFF2-40B4-BE49-F238E27FC236}">
              <a16:creationId xmlns:a16="http://schemas.microsoft.com/office/drawing/2014/main" id="{85EE38C2-8C51-4D45-9B32-B1827CE825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578" name="AutoShape 37">
          <a:extLst>
            <a:ext uri="{FF2B5EF4-FFF2-40B4-BE49-F238E27FC236}">
              <a16:creationId xmlns:a16="http://schemas.microsoft.com/office/drawing/2014/main" id="{C0950101-6326-493E-A5A1-F3CA255A0B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579" name="AutoShape 37">
          <a:extLst>
            <a:ext uri="{FF2B5EF4-FFF2-40B4-BE49-F238E27FC236}">
              <a16:creationId xmlns:a16="http://schemas.microsoft.com/office/drawing/2014/main" id="{10A95934-44D2-47C2-AD94-FD1117977D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580" name="AutoShape 37">
          <a:extLst>
            <a:ext uri="{FF2B5EF4-FFF2-40B4-BE49-F238E27FC236}">
              <a16:creationId xmlns:a16="http://schemas.microsoft.com/office/drawing/2014/main" id="{F8D10504-3B21-48B7-8B07-EA73DA8C23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581" name="AutoShape 37">
          <a:extLst>
            <a:ext uri="{FF2B5EF4-FFF2-40B4-BE49-F238E27FC236}">
              <a16:creationId xmlns:a16="http://schemas.microsoft.com/office/drawing/2014/main" id="{8C97F608-DF25-461A-BEFC-059583D571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582" name="AutoShape 37">
          <a:extLst>
            <a:ext uri="{FF2B5EF4-FFF2-40B4-BE49-F238E27FC236}">
              <a16:creationId xmlns:a16="http://schemas.microsoft.com/office/drawing/2014/main" id="{37056F2B-EF64-4611-8103-0DC1109061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583" name="AutoShape 37">
          <a:extLst>
            <a:ext uri="{FF2B5EF4-FFF2-40B4-BE49-F238E27FC236}">
              <a16:creationId xmlns:a16="http://schemas.microsoft.com/office/drawing/2014/main" id="{F9294AE9-5C18-45BD-AB0B-01C6E0C99D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584" name="AutoShape 37">
          <a:extLst>
            <a:ext uri="{FF2B5EF4-FFF2-40B4-BE49-F238E27FC236}">
              <a16:creationId xmlns:a16="http://schemas.microsoft.com/office/drawing/2014/main" id="{048C4A54-01B5-42E5-8BAE-E45C6515CF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585" name="AutoShape 37">
          <a:extLst>
            <a:ext uri="{FF2B5EF4-FFF2-40B4-BE49-F238E27FC236}">
              <a16:creationId xmlns:a16="http://schemas.microsoft.com/office/drawing/2014/main" id="{624378F8-DBE3-4677-8551-C26C238DC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586" name="AutoShape 37">
          <a:extLst>
            <a:ext uri="{FF2B5EF4-FFF2-40B4-BE49-F238E27FC236}">
              <a16:creationId xmlns:a16="http://schemas.microsoft.com/office/drawing/2014/main" id="{1C76C355-96B7-427E-8751-C8D64D2687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587" name="AutoShape 37">
          <a:extLst>
            <a:ext uri="{FF2B5EF4-FFF2-40B4-BE49-F238E27FC236}">
              <a16:creationId xmlns:a16="http://schemas.microsoft.com/office/drawing/2014/main" id="{C9341F31-418B-45B6-B522-D8EFAB4E1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588" name="AutoShape 37">
          <a:extLst>
            <a:ext uri="{FF2B5EF4-FFF2-40B4-BE49-F238E27FC236}">
              <a16:creationId xmlns:a16="http://schemas.microsoft.com/office/drawing/2014/main" id="{3E85F0A0-4038-47AE-B308-41253D856F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589" name="AutoShape 37">
          <a:extLst>
            <a:ext uri="{FF2B5EF4-FFF2-40B4-BE49-F238E27FC236}">
              <a16:creationId xmlns:a16="http://schemas.microsoft.com/office/drawing/2014/main" id="{333A44E6-51CC-4805-9E36-59FC92A87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590" name="AutoShape 37">
          <a:extLst>
            <a:ext uri="{FF2B5EF4-FFF2-40B4-BE49-F238E27FC236}">
              <a16:creationId xmlns:a16="http://schemas.microsoft.com/office/drawing/2014/main" id="{165AE168-7999-4495-A0B1-4BACD097D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591" name="AutoShape 37">
          <a:extLst>
            <a:ext uri="{FF2B5EF4-FFF2-40B4-BE49-F238E27FC236}">
              <a16:creationId xmlns:a16="http://schemas.microsoft.com/office/drawing/2014/main" id="{18D6270F-AB07-4BC9-A796-7AD0F8F347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592" name="AutoShape 37">
          <a:extLst>
            <a:ext uri="{FF2B5EF4-FFF2-40B4-BE49-F238E27FC236}">
              <a16:creationId xmlns:a16="http://schemas.microsoft.com/office/drawing/2014/main" id="{83052597-32BC-4990-BE1A-2917072BEE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593" name="AutoShape 37">
          <a:extLst>
            <a:ext uri="{FF2B5EF4-FFF2-40B4-BE49-F238E27FC236}">
              <a16:creationId xmlns:a16="http://schemas.microsoft.com/office/drawing/2014/main" id="{F78DCA49-C612-401E-B57E-B4C81D7CA7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594" name="AutoShape 37">
          <a:extLst>
            <a:ext uri="{FF2B5EF4-FFF2-40B4-BE49-F238E27FC236}">
              <a16:creationId xmlns:a16="http://schemas.microsoft.com/office/drawing/2014/main" id="{F75930BE-D908-4D8D-9436-854318DC1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595" name="AutoShape 37">
          <a:extLst>
            <a:ext uri="{FF2B5EF4-FFF2-40B4-BE49-F238E27FC236}">
              <a16:creationId xmlns:a16="http://schemas.microsoft.com/office/drawing/2014/main" id="{8EB2B31C-E402-4EE1-932F-08DCB1A287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596" name="AutoShape 37">
          <a:extLst>
            <a:ext uri="{FF2B5EF4-FFF2-40B4-BE49-F238E27FC236}">
              <a16:creationId xmlns:a16="http://schemas.microsoft.com/office/drawing/2014/main" id="{687F643B-C1B0-4544-8833-8C10F59D57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597" name="AutoShape 37">
          <a:extLst>
            <a:ext uri="{FF2B5EF4-FFF2-40B4-BE49-F238E27FC236}">
              <a16:creationId xmlns:a16="http://schemas.microsoft.com/office/drawing/2014/main" id="{E6B1E294-EB59-4E68-A470-591D255C5C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598" name="AutoShape 37">
          <a:extLst>
            <a:ext uri="{FF2B5EF4-FFF2-40B4-BE49-F238E27FC236}">
              <a16:creationId xmlns:a16="http://schemas.microsoft.com/office/drawing/2014/main" id="{1A8DBB3D-9B17-455A-BA7B-6481EA2B22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599" name="AutoShape 37">
          <a:extLst>
            <a:ext uri="{FF2B5EF4-FFF2-40B4-BE49-F238E27FC236}">
              <a16:creationId xmlns:a16="http://schemas.microsoft.com/office/drawing/2014/main" id="{21B9A373-64BC-4DE1-95D4-1C7F7E2668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600" name="AutoShape 37">
          <a:extLst>
            <a:ext uri="{FF2B5EF4-FFF2-40B4-BE49-F238E27FC236}">
              <a16:creationId xmlns:a16="http://schemas.microsoft.com/office/drawing/2014/main" id="{D7E9CE97-46E4-43D1-9026-C316B637CA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601" name="AutoShape 37">
          <a:extLst>
            <a:ext uri="{FF2B5EF4-FFF2-40B4-BE49-F238E27FC236}">
              <a16:creationId xmlns:a16="http://schemas.microsoft.com/office/drawing/2014/main" id="{CE7EECD2-E544-4BA9-89F7-71462EEAAA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602" name="AutoShape 37">
          <a:extLst>
            <a:ext uri="{FF2B5EF4-FFF2-40B4-BE49-F238E27FC236}">
              <a16:creationId xmlns:a16="http://schemas.microsoft.com/office/drawing/2014/main" id="{D08396AF-DBA0-4E03-9C89-B164D45BC5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603" name="AutoShape 37">
          <a:extLst>
            <a:ext uri="{FF2B5EF4-FFF2-40B4-BE49-F238E27FC236}">
              <a16:creationId xmlns:a16="http://schemas.microsoft.com/office/drawing/2014/main" id="{BE86E80D-53D0-4E79-93B3-E8C9810809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604" name="AutoShape 37">
          <a:extLst>
            <a:ext uri="{FF2B5EF4-FFF2-40B4-BE49-F238E27FC236}">
              <a16:creationId xmlns:a16="http://schemas.microsoft.com/office/drawing/2014/main" id="{72D52E17-0E44-4AFE-BBA0-ADCB06313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605" name="AutoShape 37">
          <a:extLst>
            <a:ext uri="{FF2B5EF4-FFF2-40B4-BE49-F238E27FC236}">
              <a16:creationId xmlns:a16="http://schemas.microsoft.com/office/drawing/2014/main" id="{4B09455A-9230-4D95-922D-32DC700D38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606" name="AutoShape 37">
          <a:extLst>
            <a:ext uri="{FF2B5EF4-FFF2-40B4-BE49-F238E27FC236}">
              <a16:creationId xmlns:a16="http://schemas.microsoft.com/office/drawing/2014/main" id="{F30450CB-3483-4003-A5EA-C7A465ACDE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607" name="AutoShape 37">
          <a:extLst>
            <a:ext uri="{FF2B5EF4-FFF2-40B4-BE49-F238E27FC236}">
              <a16:creationId xmlns:a16="http://schemas.microsoft.com/office/drawing/2014/main" id="{82A94FA8-53A7-4E99-AB4B-E73064E8E7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608" name="AutoShape 37">
          <a:extLst>
            <a:ext uri="{FF2B5EF4-FFF2-40B4-BE49-F238E27FC236}">
              <a16:creationId xmlns:a16="http://schemas.microsoft.com/office/drawing/2014/main" id="{6E0A5361-176B-4136-9A37-75C8400A5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609" name="AutoShape 37">
          <a:extLst>
            <a:ext uri="{FF2B5EF4-FFF2-40B4-BE49-F238E27FC236}">
              <a16:creationId xmlns:a16="http://schemas.microsoft.com/office/drawing/2014/main" id="{891F6368-FB2C-4153-967E-9C2B218E15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610" name="AutoShape 37">
          <a:extLst>
            <a:ext uri="{FF2B5EF4-FFF2-40B4-BE49-F238E27FC236}">
              <a16:creationId xmlns:a16="http://schemas.microsoft.com/office/drawing/2014/main" id="{B564F431-5218-46D3-B9F5-9F932E1BE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611" name="AutoShape 37">
          <a:extLst>
            <a:ext uri="{FF2B5EF4-FFF2-40B4-BE49-F238E27FC236}">
              <a16:creationId xmlns:a16="http://schemas.microsoft.com/office/drawing/2014/main" id="{8CD868CB-C246-46C6-AFC3-4AEFF993CB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612" name="AutoShape 37">
          <a:extLst>
            <a:ext uri="{FF2B5EF4-FFF2-40B4-BE49-F238E27FC236}">
              <a16:creationId xmlns:a16="http://schemas.microsoft.com/office/drawing/2014/main" id="{F642C224-AD9A-47F7-9D63-8C1714A8C6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613" name="AutoShape 37">
          <a:extLst>
            <a:ext uri="{FF2B5EF4-FFF2-40B4-BE49-F238E27FC236}">
              <a16:creationId xmlns:a16="http://schemas.microsoft.com/office/drawing/2014/main" id="{A71043E9-12AA-4EA2-8C26-F2A4274A46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614" name="AutoShape 37">
          <a:extLst>
            <a:ext uri="{FF2B5EF4-FFF2-40B4-BE49-F238E27FC236}">
              <a16:creationId xmlns:a16="http://schemas.microsoft.com/office/drawing/2014/main" id="{E3619AE1-0F40-4280-B846-93ACE33FD9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615" name="AutoShape 37">
          <a:extLst>
            <a:ext uri="{FF2B5EF4-FFF2-40B4-BE49-F238E27FC236}">
              <a16:creationId xmlns:a16="http://schemas.microsoft.com/office/drawing/2014/main" id="{3574EA8E-CE5A-4867-ABD6-32EC5E850E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616" name="AutoShape 37">
          <a:extLst>
            <a:ext uri="{FF2B5EF4-FFF2-40B4-BE49-F238E27FC236}">
              <a16:creationId xmlns:a16="http://schemas.microsoft.com/office/drawing/2014/main" id="{C038EED6-11A9-4320-9940-7B794694C1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617" name="AutoShape 37">
          <a:extLst>
            <a:ext uri="{FF2B5EF4-FFF2-40B4-BE49-F238E27FC236}">
              <a16:creationId xmlns:a16="http://schemas.microsoft.com/office/drawing/2014/main" id="{BDA81874-B406-43B0-BD9C-F60091D45F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618" name="AutoShape 37">
          <a:extLst>
            <a:ext uri="{FF2B5EF4-FFF2-40B4-BE49-F238E27FC236}">
              <a16:creationId xmlns:a16="http://schemas.microsoft.com/office/drawing/2014/main" id="{67B84343-C30F-4A0F-9AF2-A2F079121F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619" name="AutoShape 37">
          <a:extLst>
            <a:ext uri="{FF2B5EF4-FFF2-40B4-BE49-F238E27FC236}">
              <a16:creationId xmlns:a16="http://schemas.microsoft.com/office/drawing/2014/main" id="{3E0338CB-7231-4CE2-B3DC-6C780E18E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620" name="AutoShape 37">
          <a:extLst>
            <a:ext uri="{FF2B5EF4-FFF2-40B4-BE49-F238E27FC236}">
              <a16:creationId xmlns:a16="http://schemas.microsoft.com/office/drawing/2014/main" id="{4C363C6C-E946-422C-9F58-CCD06111E8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621" name="AutoShape 37">
          <a:extLst>
            <a:ext uri="{FF2B5EF4-FFF2-40B4-BE49-F238E27FC236}">
              <a16:creationId xmlns:a16="http://schemas.microsoft.com/office/drawing/2014/main" id="{CB663942-3AD7-4D35-8E63-7B1A3BAC58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622" name="AutoShape 37">
          <a:extLst>
            <a:ext uri="{FF2B5EF4-FFF2-40B4-BE49-F238E27FC236}">
              <a16:creationId xmlns:a16="http://schemas.microsoft.com/office/drawing/2014/main" id="{D9B56628-F7F7-4E2C-99F2-E3D9A7B4A6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623" name="AutoShape 37">
          <a:extLst>
            <a:ext uri="{FF2B5EF4-FFF2-40B4-BE49-F238E27FC236}">
              <a16:creationId xmlns:a16="http://schemas.microsoft.com/office/drawing/2014/main" id="{79FFF0A6-80FC-4941-A1AA-B57E21329D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624" name="AutoShape 37">
          <a:extLst>
            <a:ext uri="{FF2B5EF4-FFF2-40B4-BE49-F238E27FC236}">
              <a16:creationId xmlns:a16="http://schemas.microsoft.com/office/drawing/2014/main" id="{6EC85E6F-B91F-4C33-B520-26191FB74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625" name="AutoShape 37">
          <a:extLst>
            <a:ext uri="{FF2B5EF4-FFF2-40B4-BE49-F238E27FC236}">
              <a16:creationId xmlns:a16="http://schemas.microsoft.com/office/drawing/2014/main" id="{45B784CE-6C2A-4EDB-813F-9FD9FE1CFA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626" name="AutoShape 37">
          <a:extLst>
            <a:ext uri="{FF2B5EF4-FFF2-40B4-BE49-F238E27FC236}">
              <a16:creationId xmlns:a16="http://schemas.microsoft.com/office/drawing/2014/main" id="{A2632BA8-700A-4B79-98C2-99CF05B09B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627" name="AutoShape 37">
          <a:extLst>
            <a:ext uri="{FF2B5EF4-FFF2-40B4-BE49-F238E27FC236}">
              <a16:creationId xmlns:a16="http://schemas.microsoft.com/office/drawing/2014/main" id="{CE9C4B6F-9E85-4F83-818E-0C005AA4F2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628" name="AutoShape 37">
          <a:extLst>
            <a:ext uri="{FF2B5EF4-FFF2-40B4-BE49-F238E27FC236}">
              <a16:creationId xmlns:a16="http://schemas.microsoft.com/office/drawing/2014/main" id="{33FEC967-D507-4A80-B2B1-9C1AFD9083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629" name="AutoShape 37">
          <a:extLst>
            <a:ext uri="{FF2B5EF4-FFF2-40B4-BE49-F238E27FC236}">
              <a16:creationId xmlns:a16="http://schemas.microsoft.com/office/drawing/2014/main" id="{7E143DFC-9766-48FF-8E97-B1CEBFE6D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630" name="AutoShape 37">
          <a:extLst>
            <a:ext uri="{FF2B5EF4-FFF2-40B4-BE49-F238E27FC236}">
              <a16:creationId xmlns:a16="http://schemas.microsoft.com/office/drawing/2014/main" id="{ACB1E146-05A3-40FE-8F15-CEED1BBF55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631" name="AutoShape 37">
          <a:extLst>
            <a:ext uri="{FF2B5EF4-FFF2-40B4-BE49-F238E27FC236}">
              <a16:creationId xmlns:a16="http://schemas.microsoft.com/office/drawing/2014/main" id="{68D6688E-E22D-48F8-8FFF-1D48A0F10E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632" name="AutoShape 37">
          <a:extLst>
            <a:ext uri="{FF2B5EF4-FFF2-40B4-BE49-F238E27FC236}">
              <a16:creationId xmlns:a16="http://schemas.microsoft.com/office/drawing/2014/main" id="{A61CC0A9-9F99-4056-993D-A517DEADA0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633" name="AutoShape 37">
          <a:extLst>
            <a:ext uri="{FF2B5EF4-FFF2-40B4-BE49-F238E27FC236}">
              <a16:creationId xmlns:a16="http://schemas.microsoft.com/office/drawing/2014/main" id="{11AC5CDB-B821-4507-8C5E-4F74CC6BD8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634" name="AutoShape 37">
          <a:extLst>
            <a:ext uri="{FF2B5EF4-FFF2-40B4-BE49-F238E27FC236}">
              <a16:creationId xmlns:a16="http://schemas.microsoft.com/office/drawing/2014/main" id="{EDBE2490-36EB-4B83-BE03-4FD502C4F5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635" name="AutoShape 37">
          <a:extLst>
            <a:ext uri="{FF2B5EF4-FFF2-40B4-BE49-F238E27FC236}">
              <a16:creationId xmlns:a16="http://schemas.microsoft.com/office/drawing/2014/main" id="{0BDF999C-0891-4577-959E-ECC644D204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636" name="AutoShape 37">
          <a:extLst>
            <a:ext uri="{FF2B5EF4-FFF2-40B4-BE49-F238E27FC236}">
              <a16:creationId xmlns:a16="http://schemas.microsoft.com/office/drawing/2014/main" id="{B63D2ADD-3604-4FC2-8F53-7D8FC5CB7D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637" name="AutoShape 37">
          <a:extLst>
            <a:ext uri="{FF2B5EF4-FFF2-40B4-BE49-F238E27FC236}">
              <a16:creationId xmlns:a16="http://schemas.microsoft.com/office/drawing/2014/main" id="{85E25A3B-B166-454B-B578-45927E71FB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638" name="AutoShape 37">
          <a:extLst>
            <a:ext uri="{FF2B5EF4-FFF2-40B4-BE49-F238E27FC236}">
              <a16:creationId xmlns:a16="http://schemas.microsoft.com/office/drawing/2014/main" id="{593DEB24-FA0A-421E-B1EC-96687C9E15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639" name="AutoShape 37">
          <a:extLst>
            <a:ext uri="{FF2B5EF4-FFF2-40B4-BE49-F238E27FC236}">
              <a16:creationId xmlns:a16="http://schemas.microsoft.com/office/drawing/2014/main" id="{0DE3669A-1327-49B2-AAFA-C0672D743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640" name="AutoShape 37">
          <a:extLst>
            <a:ext uri="{FF2B5EF4-FFF2-40B4-BE49-F238E27FC236}">
              <a16:creationId xmlns:a16="http://schemas.microsoft.com/office/drawing/2014/main" id="{FD79C1B0-E2E1-4E56-A4CA-6424CDE98C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641" name="AutoShape 37">
          <a:extLst>
            <a:ext uri="{FF2B5EF4-FFF2-40B4-BE49-F238E27FC236}">
              <a16:creationId xmlns:a16="http://schemas.microsoft.com/office/drawing/2014/main" id="{30506355-D317-4CA3-9499-F3A1106BF9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642" name="AutoShape 37">
          <a:extLst>
            <a:ext uri="{FF2B5EF4-FFF2-40B4-BE49-F238E27FC236}">
              <a16:creationId xmlns:a16="http://schemas.microsoft.com/office/drawing/2014/main" id="{A88CC48C-C3A5-4E8C-A87A-3341B16EBB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643" name="AutoShape 37">
          <a:extLst>
            <a:ext uri="{FF2B5EF4-FFF2-40B4-BE49-F238E27FC236}">
              <a16:creationId xmlns:a16="http://schemas.microsoft.com/office/drawing/2014/main" id="{35AA86BB-3C68-40DA-87F6-13DCE71DBD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644" name="AutoShape 37">
          <a:extLst>
            <a:ext uri="{FF2B5EF4-FFF2-40B4-BE49-F238E27FC236}">
              <a16:creationId xmlns:a16="http://schemas.microsoft.com/office/drawing/2014/main" id="{68D48A44-97BE-4AF2-8349-A85BD10747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645" name="AutoShape 37">
          <a:extLst>
            <a:ext uri="{FF2B5EF4-FFF2-40B4-BE49-F238E27FC236}">
              <a16:creationId xmlns:a16="http://schemas.microsoft.com/office/drawing/2014/main" id="{8F370D21-B1D2-4779-B96F-FDAABC5757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646" name="AutoShape 37">
          <a:extLst>
            <a:ext uri="{FF2B5EF4-FFF2-40B4-BE49-F238E27FC236}">
              <a16:creationId xmlns:a16="http://schemas.microsoft.com/office/drawing/2014/main" id="{6788B977-197F-4DB6-BFA4-79133E6A41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647" name="AutoShape 37">
          <a:extLst>
            <a:ext uri="{FF2B5EF4-FFF2-40B4-BE49-F238E27FC236}">
              <a16:creationId xmlns:a16="http://schemas.microsoft.com/office/drawing/2014/main" id="{77CAB3D6-313C-4A39-A43A-2D98E4EEF1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648" name="AutoShape 37">
          <a:extLst>
            <a:ext uri="{FF2B5EF4-FFF2-40B4-BE49-F238E27FC236}">
              <a16:creationId xmlns:a16="http://schemas.microsoft.com/office/drawing/2014/main" id="{37A5F8EC-8746-48FC-B9ED-D212A51422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649" name="AutoShape 37">
          <a:extLst>
            <a:ext uri="{FF2B5EF4-FFF2-40B4-BE49-F238E27FC236}">
              <a16:creationId xmlns:a16="http://schemas.microsoft.com/office/drawing/2014/main" id="{43DCD918-540C-4146-A171-17F3EC8BFE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650" name="AutoShape 37">
          <a:extLst>
            <a:ext uri="{FF2B5EF4-FFF2-40B4-BE49-F238E27FC236}">
              <a16:creationId xmlns:a16="http://schemas.microsoft.com/office/drawing/2014/main" id="{878E0669-C7F0-4ED0-A12C-99458BA962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651" name="AutoShape 37">
          <a:extLst>
            <a:ext uri="{FF2B5EF4-FFF2-40B4-BE49-F238E27FC236}">
              <a16:creationId xmlns:a16="http://schemas.microsoft.com/office/drawing/2014/main" id="{D44F5728-BE58-435F-921B-D6B65CE25D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652" name="AutoShape 37">
          <a:extLst>
            <a:ext uri="{FF2B5EF4-FFF2-40B4-BE49-F238E27FC236}">
              <a16:creationId xmlns:a16="http://schemas.microsoft.com/office/drawing/2014/main" id="{E4617B62-5D7D-4259-829C-164B89EDC1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653" name="AutoShape 37">
          <a:extLst>
            <a:ext uri="{FF2B5EF4-FFF2-40B4-BE49-F238E27FC236}">
              <a16:creationId xmlns:a16="http://schemas.microsoft.com/office/drawing/2014/main" id="{CD9F3141-27FB-4021-BEE0-4381EE15A7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1654" name="AutoShape 37">
          <a:extLst>
            <a:ext uri="{FF2B5EF4-FFF2-40B4-BE49-F238E27FC236}">
              <a16:creationId xmlns:a16="http://schemas.microsoft.com/office/drawing/2014/main" id="{21FCAFDE-8834-4319-908E-A776A86A2A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1655" name="AutoShape 37">
          <a:extLst>
            <a:ext uri="{FF2B5EF4-FFF2-40B4-BE49-F238E27FC236}">
              <a16:creationId xmlns:a16="http://schemas.microsoft.com/office/drawing/2014/main" id="{11275AFB-43A4-425E-8BE3-564F184323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1656" name="AutoShape 37">
          <a:extLst>
            <a:ext uri="{FF2B5EF4-FFF2-40B4-BE49-F238E27FC236}">
              <a16:creationId xmlns:a16="http://schemas.microsoft.com/office/drawing/2014/main" id="{84DE67D7-6DA1-446C-8719-5C74399A30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1657" name="AutoShape 37">
          <a:extLst>
            <a:ext uri="{FF2B5EF4-FFF2-40B4-BE49-F238E27FC236}">
              <a16:creationId xmlns:a16="http://schemas.microsoft.com/office/drawing/2014/main" id="{E03EB633-E510-40B7-8E78-151A006C48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1658" name="AutoShape 37">
          <a:extLst>
            <a:ext uri="{FF2B5EF4-FFF2-40B4-BE49-F238E27FC236}">
              <a16:creationId xmlns:a16="http://schemas.microsoft.com/office/drawing/2014/main" id="{6F1F0175-AE49-4A38-9E11-F20297A1C4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0</xdr:rowOff>
    </xdr:from>
    <xdr:ext cx="180975" cy="133350"/>
    <xdr:sp macro="" textlink="">
      <xdr:nvSpPr>
        <xdr:cNvPr id="1659" name="AutoShape 37">
          <a:extLst>
            <a:ext uri="{FF2B5EF4-FFF2-40B4-BE49-F238E27FC236}">
              <a16:creationId xmlns:a16="http://schemas.microsoft.com/office/drawing/2014/main" id="{DC324ED5-05CC-4D60-89A4-3DA8BA1826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1660" name="AutoShape 37">
          <a:extLst>
            <a:ext uri="{FF2B5EF4-FFF2-40B4-BE49-F238E27FC236}">
              <a16:creationId xmlns:a16="http://schemas.microsoft.com/office/drawing/2014/main" id="{315E3362-61EE-4428-9E4D-5BA2FA1790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1661" name="AutoShape 37">
          <a:extLst>
            <a:ext uri="{FF2B5EF4-FFF2-40B4-BE49-F238E27FC236}">
              <a16:creationId xmlns:a16="http://schemas.microsoft.com/office/drawing/2014/main" id="{2B47DA7D-0E1E-48F2-B482-4BDF0F7D7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1662" name="AutoShape 37">
          <a:extLst>
            <a:ext uri="{FF2B5EF4-FFF2-40B4-BE49-F238E27FC236}">
              <a16:creationId xmlns:a16="http://schemas.microsoft.com/office/drawing/2014/main" id="{4C37D59E-08FD-411D-ADB5-80CDEF9F43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1663" name="AutoShape 37">
          <a:extLst>
            <a:ext uri="{FF2B5EF4-FFF2-40B4-BE49-F238E27FC236}">
              <a16:creationId xmlns:a16="http://schemas.microsoft.com/office/drawing/2014/main" id="{6CE934F9-28F3-4514-AAE4-DBD9829F65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1664" name="AutoShape 37">
          <a:extLst>
            <a:ext uri="{FF2B5EF4-FFF2-40B4-BE49-F238E27FC236}">
              <a16:creationId xmlns:a16="http://schemas.microsoft.com/office/drawing/2014/main" id="{86162D4D-3630-492C-8BB6-FB8C07ED40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1665" name="AutoShape 37">
          <a:extLst>
            <a:ext uri="{FF2B5EF4-FFF2-40B4-BE49-F238E27FC236}">
              <a16:creationId xmlns:a16="http://schemas.microsoft.com/office/drawing/2014/main" id="{1D44853B-2B6E-4EB8-94CC-1F50AA06D8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1666" name="AutoShape 37">
          <a:extLst>
            <a:ext uri="{FF2B5EF4-FFF2-40B4-BE49-F238E27FC236}">
              <a16:creationId xmlns:a16="http://schemas.microsoft.com/office/drawing/2014/main" id="{24DCBAF5-C622-48A5-BA74-25D8F00EB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1667" name="AutoShape 37">
          <a:extLst>
            <a:ext uri="{FF2B5EF4-FFF2-40B4-BE49-F238E27FC236}">
              <a16:creationId xmlns:a16="http://schemas.microsoft.com/office/drawing/2014/main" id="{7D04FF9A-FD27-4176-BAB1-19DE13BB3C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1668" name="AutoShape 37">
          <a:extLst>
            <a:ext uri="{FF2B5EF4-FFF2-40B4-BE49-F238E27FC236}">
              <a16:creationId xmlns:a16="http://schemas.microsoft.com/office/drawing/2014/main" id="{BDB2F297-BB62-4C25-BBE2-3F14EAE3AE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1669" name="AutoShape 37">
          <a:extLst>
            <a:ext uri="{FF2B5EF4-FFF2-40B4-BE49-F238E27FC236}">
              <a16:creationId xmlns:a16="http://schemas.microsoft.com/office/drawing/2014/main" id="{FDB2AC2F-A3CF-4FB8-8A99-86B5939CF7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1670" name="AutoShape 37">
          <a:extLst>
            <a:ext uri="{FF2B5EF4-FFF2-40B4-BE49-F238E27FC236}">
              <a16:creationId xmlns:a16="http://schemas.microsoft.com/office/drawing/2014/main" id="{180B98E8-4AE2-4C58-BB1D-7D62668CBA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1671" name="AutoShape 37">
          <a:extLst>
            <a:ext uri="{FF2B5EF4-FFF2-40B4-BE49-F238E27FC236}">
              <a16:creationId xmlns:a16="http://schemas.microsoft.com/office/drawing/2014/main" id="{6840C5BE-D0C6-4EBA-9DE8-294DCE3D9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1672" name="AutoShape 37">
          <a:extLst>
            <a:ext uri="{FF2B5EF4-FFF2-40B4-BE49-F238E27FC236}">
              <a16:creationId xmlns:a16="http://schemas.microsoft.com/office/drawing/2014/main" id="{6D54AB2D-4035-498F-BE25-2B3AC341B8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1673" name="AutoShape 37">
          <a:extLst>
            <a:ext uri="{FF2B5EF4-FFF2-40B4-BE49-F238E27FC236}">
              <a16:creationId xmlns:a16="http://schemas.microsoft.com/office/drawing/2014/main" id="{19EE86BF-D40F-45B6-88DF-AB5A6EC633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0</xdr:rowOff>
    </xdr:from>
    <xdr:ext cx="180975" cy="133350"/>
    <xdr:sp macro="" textlink="">
      <xdr:nvSpPr>
        <xdr:cNvPr id="1674" name="AutoShape 37">
          <a:extLst>
            <a:ext uri="{FF2B5EF4-FFF2-40B4-BE49-F238E27FC236}">
              <a16:creationId xmlns:a16="http://schemas.microsoft.com/office/drawing/2014/main" id="{DCC26D54-87C3-4195-A186-1BCFE547D3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1675" name="AutoShape 37">
          <a:extLst>
            <a:ext uri="{FF2B5EF4-FFF2-40B4-BE49-F238E27FC236}">
              <a16:creationId xmlns:a16="http://schemas.microsoft.com/office/drawing/2014/main" id="{000A8D22-FB95-4139-94CE-639B545FE6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1676" name="AutoShape 37">
          <a:extLst>
            <a:ext uri="{FF2B5EF4-FFF2-40B4-BE49-F238E27FC236}">
              <a16:creationId xmlns:a16="http://schemas.microsoft.com/office/drawing/2014/main" id="{E274D144-DC2E-4F87-9E25-F656B74675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1677" name="AutoShape 37">
          <a:extLst>
            <a:ext uri="{FF2B5EF4-FFF2-40B4-BE49-F238E27FC236}">
              <a16:creationId xmlns:a16="http://schemas.microsoft.com/office/drawing/2014/main" id="{B1B039B7-54A0-4959-98E4-B0FFF172D7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1678" name="AutoShape 37">
          <a:extLst>
            <a:ext uri="{FF2B5EF4-FFF2-40B4-BE49-F238E27FC236}">
              <a16:creationId xmlns:a16="http://schemas.microsoft.com/office/drawing/2014/main" id="{BCB06026-C9F5-4FDF-B4EB-FF5CD94D14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1679" name="AutoShape 37">
          <a:extLst>
            <a:ext uri="{FF2B5EF4-FFF2-40B4-BE49-F238E27FC236}">
              <a16:creationId xmlns:a16="http://schemas.microsoft.com/office/drawing/2014/main" id="{7E6F19BB-FDC6-4A3A-98C2-5CB624DB97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1680" name="AutoShape 37">
          <a:extLst>
            <a:ext uri="{FF2B5EF4-FFF2-40B4-BE49-F238E27FC236}">
              <a16:creationId xmlns:a16="http://schemas.microsoft.com/office/drawing/2014/main" id="{08200F34-9BCA-416A-857D-6EB8BC8F6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1681" name="AutoShape 37">
          <a:extLst>
            <a:ext uri="{FF2B5EF4-FFF2-40B4-BE49-F238E27FC236}">
              <a16:creationId xmlns:a16="http://schemas.microsoft.com/office/drawing/2014/main" id="{CD69CE0C-0F37-47CC-977E-0CC8C1294F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1682" name="AutoShape 37">
          <a:extLst>
            <a:ext uri="{FF2B5EF4-FFF2-40B4-BE49-F238E27FC236}">
              <a16:creationId xmlns:a16="http://schemas.microsoft.com/office/drawing/2014/main" id="{C99EF7E0-3D7A-4295-898C-48745C5B8C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1683" name="AutoShape 37">
          <a:extLst>
            <a:ext uri="{FF2B5EF4-FFF2-40B4-BE49-F238E27FC236}">
              <a16:creationId xmlns:a16="http://schemas.microsoft.com/office/drawing/2014/main" id="{FB07057D-757D-4821-A2B2-82426ADA78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1684" name="AutoShape 37">
          <a:extLst>
            <a:ext uri="{FF2B5EF4-FFF2-40B4-BE49-F238E27FC236}">
              <a16:creationId xmlns:a16="http://schemas.microsoft.com/office/drawing/2014/main" id="{8E04770F-7E67-47C9-8049-3C080A61C7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1685" name="AutoShape 37">
          <a:extLst>
            <a:ext uri="{FF2B5EF4-FFF2-40B4-BE49-F238E27FC236}">
              <a16:creationId xmlns:a16="http://schemas.microsoft.com/office/drawing/2014/main" id="{AF0A4B7B-A618-4586-B011-8BFC488BC7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1686" name="AutoShape 37">
          <a:extLst>
            <a:ext uri="{FF2B5EF4-FFF2-40B4-BE49-F238E27FC236}">
              <a16:creationId xmlns:a16="http://schemas.microsoft.com/office/drawing/2014/main" id="{64AC6978-F3EC-4C29-A67D-0F3D9A654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1687" name="AutoShape 37">
          <a:extLst>
            <a:ext uri="{FF2B5EF4-FFF2-40B4-BE49-F238E27FC236}">
              <a16:creationId xmlns:a16="http://schemas.microsoft.com/office/drawing/2014/main" id="{99CC1526-0C23-4B64-B083-33022CB83F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1688" name="AutoShape 37">
          <a:extLst>
            <a:ext uri="{FF2B5EF4-FFF2-40B4-BE49-F238E27FC236}">
              <a16:creationId xmlns:a16="http://schemas.microsoft.com/office/drawing/2014/main" id="{A8231576-3768-4BCC-BC02-2C42B0C1FB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1689" name="AutoShape 37">
          <a:extLst>
            <a:ext uri="{FF2B5EF4-FFF2-40B4-BE49-F238E27FC236}">
              <a16:creationId xmlns:a16="http://schemas.microsoft.com/office/drawing/2014/main" id="{1C8CBFE1-9AFD-4FD7-BD26-A19E2F14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1690" name="AutoShape 37">
          <a:extLst>
            <a:ext uri="{FF2B5EF4-FFF2-40B4-BE49-F238E27FC236}">
              <a16:creationId xmlns:a16="http://schemas.microsoft.com/office/drawing/2014/main" id="{1429A709-CE78-48BF-992F-66DF075B6E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1691" name="AutoShape 37">
          <a:extLst>
            <a:ext uri="{FF2B5EF4-FFF2-40B4-BE49-F238E27FC236}">
              <a16:creationId xmlns:a16="http://schemas.microsoft.com/office/drawing/2014/main" id="{4A504CC2-1A9D-4258-B1E1-EF311962E2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1692" name="AutoShape 37">
          <a:extLst>
            <a:ext uri="{FF2B5EF4-FFF2-40B4-BE49-F238E27FC236}">
              <a16:creationId xmlns:a16="http://schemas.microsoft.com/office/drawing/2014/main" id="{DFD1BD8C-ED77-45B8-82E3-8D3C455010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1693" name="AutoShape 37">
          <a:extLst>
            <a:ext uri="{FF2B5EF4-FFF2-40B4-BE49-F238E27FC236}">
              <a16:creationId xmlns:a16="http://schemas.microsoft.com/office/drawing/2014/main" id="{FFC75AEF-D4DF-41B3-8CF3-3ABC636851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1694" name="AutoShape 37">
          <a:extLst>
            <a:ext uri="{FF2B5EF4-FFF2-40B4-BE49-F238E27FC236}">
              <a16:creationId xmlns:a16="http://schemas.microsoft.com/office/drawing/2014/main" id="{CA1F3AF6-CA82-495A-A6EB-CA800AC857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1695" name="AutoShape 37">
          <a:extLst>
            <a:ext uri="{FF2B5EF4-FFF2-40B4-BE49-F238E27FC236}">
              <a16:creationId xmlns:a16="http://schemas.microsoft.com/office/drawing/2014/main" id="{D050ED8E-A7A2-48F3-B1F6-127AA96C09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1696" name="AutoShape 37">
          <a:extLst>
            <a:ext uri="{FF2B5EF4-FFF2-40B4-BE49-F238E27FC236}">
              <a16:creationId xmlns:a16="http://schemas.microsoft.com/office/drawing/2014/main" id="{0F481439-8248-4BE2-8870-74676D553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393</xdr:row>
      <xdr:rowOff>47625</xdr:rowOff>
    </xdr:from>
    <xdr:ext cx="180975" cy="133350"/>
    <xdr:sp macro="" textlink="">
      <xdr:nvSpPr>
        <xdr:cNvPr id="1697" name="AutoShape 37">
          <a:extLst>
            <a:ext uri="{FF2B5EF4-FFF2-40B4-BE49-F238E27FC236}">
              <a16:creationId xmlns:a16="http://schemas.microsoft.com/office/drawing/2014/main" id="{F2E78B55-9FEE-46FB-8D42-BD126A8169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395</xdr:row>
      <xdr:rowOff>47625</xdr:rowOff>
    </xdr:from>
    <xdr:ext cx="180975" cy="133350"/>
    <xdr:sp macro="" textlink="">
      <xdr:nvSpPr>
        <xdr:cNvPr id="1698" name="AutoShape 37">
          <a:extLst>
            <a:ext uri="{FF2B5EF4-FFF2-40B4-BE49-F238E27FC236}">
              <a16:creationId xmlns:a16="http://schemas.microsoft.com/office/drawing/2014/main" id="{D25E6EF1-6367-421D-B7B2-0EAC9444A7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47625</xdr:rowOff>
    </xdr:from>
    <xdr:ext cx="180975" cy="133350"/>
    <xdr:sp macro="" textlink="">
      <xdr:nvSpPr>
        <xdr:cNvPr id="1699" name="AutoShape 37">
          <a:extLst>
            <a:ext uri="{FF2B5EF4-FFF2-40B4-BE49-F238E27FC236}">
              <a16:creationId xmlns:a16="http://schemas.microsoft.com/office/drawing/2014/main" id="{280CA21F-E009-4D98-9E21-30C6921C58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399</xdr:row>
      <xdr:rowOff>47625</xdr:rowOff>
    </xdr:from>
    <xdr:ext cx="180975" cy="133350"/>
    <xdr:sp macro="" textlink="">
      <xdr:nvSpPr>
        <xdr:cNvPr id="1700" name="AutoShape 37">
          <a:extLst>
            <a:ext uri="{FF2B5EF4-FFF2-40B4-BE49-F238E27FC236}">
              <a16:creationId xmlns:a16="http://schemas.microsoft.com/office/drawing/2014/main" id="{95FE2934-D3BF-4513-A22F-F148FA480B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401</xdr:row>
      <xdr:rowOff>47625</xdr:rowOff>
    </xdr:from>
    <xdr:ext cx="180975" cy="133350"/>
    <xdr:sp macro="" textlink="">
      <xdr:nvSpPr>
        <xdr:cNvPr id="1701" name="AutoShape 37">
          <a:extLst>
            <a:ext uri="{FF2B5EF4-FFF2-40B4-BE49-F238E27FC236}">
              <a16:creationId xmlns:a16="http://schemas.microsoft.com/office/drawing/2014/main" id="{4CAA853A-DDF2-48E9-B145-8D9451F8A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403</xdr:row>
      <xdr:rowOff>47625</xdr:rowOff>
    </xdr:from>
    <xdr:ext cx="180975" cy="133350"/>
    <xdr:sp macro="" textlink="">
      <xdr:nvSpPr>
        <xdr:cNvPr id="1702" name="AutoShape 37">
          <a:extLst>
            <a:ext uri="{FF2B5EF4-FFF2-40B4-BE49-F238E27FC236}">
              <a16:creationId xmlns:a16="http://schemas.microsoft.com/office/drawing/2014/main" id="{B7F3FADC-D79B-485F-A3EE-38D00701B9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405</xdr:row>
      <xdr:rowOff>47625</xdr:rowOff>
    </xdr:from>
    <xdr:ext cx="180975" cy="133350"/>
    <xdr:sp macro="" textlink="">
      <xdr:nvSpPr>
        <xdr:cNvPr id="1703" name="AutoShape 37">
          <a:extLst>
            <a:ext uri="{FF2B5EF4-FFF2-40B4-BE49-F238E27FC236}">
              <a16:creationId xmlns:a16="http://schemas.microsoft.com/office/drawing/2014/main" id="{0CE414ED-419A-4C18-AB17-DFD9CFF6D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407</xdr:row>
      <xdr:rowOff>47625</xdr:rowOff>
    </xdr:from>
    <xdr:ext cx="180975" cy="133350"/>
    <xdr:sp macro="" textlink="">
      <xdr:nvSpPr>
        <xdr:cNvPr id="1704" name="AutoShape 37">
          <a:extLst>
            <a:ext uri="{FF2B5EF4-FFF2-40B4-BE49-F238E27FC236}">
              <a16:creationId xmlns:a16="http://schemas.microsoft.com/office/drawing/2014/main" id="{E07071EC-7C0F-4969-9F1C-A0E91D9397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1705" name="AutoShape 37">
          <a:extLst>
            <a:ext uri="{FF2B5EF4-FFF2-40B4-BE49-F238E27FC236}">
              <a16:creationId xmlns:a16="http://schemas.microsoft.com/office/drawing/2014/main" id="{51E9E2E3-AA30-428D-9250-04EF44C13E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1706" name="AutoShape 37">
          <a:extLst>
            <a:ext uri="{FF2B5EF4-FFF2-40B4-BE49-F238E27FC236}">
              <a16:creationId xmlns:a16="http://schemas.microsoft.com/office/drawing/2014/main" id="{5C4C652F-7CB4-4E84-A772-6CA834CCEA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1707" name="AutoShape 37">
          <a:extLst>
            <a:ext uri="{FF2B5EF4-FFF2-40B4-BE49-F238E27FC236}">
              <a16:creationId xmlns:a16="http://schemas.microsoft.com/office/drawing/2014/main" id="{A53164E1-E91D-4CAB-8AF3-040E351E4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1708" name="AutoShape 37">
          <a:extLst>
            <a:ext uri="{FF2B5EF4-FFF2-40B4-BE49-F238E27FC236}">
              <a16:creationId xmlns:a16="http://schemas.microsoft.com/office/drawing/2014/main" id="{6F2E8884-838B-4B7B-840B-B8CB68C183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1709" name="AutoShape 37">
          <a:extLst>
            <a:ext uri="{FF2B5EF4-FFF2-40B4-BE49-F238E27FC236}">
              <a16:creationId xmlns:a16="http://schemas.microsoft.com/office/drawing/2014/main" id="{F7AE83B0-9FF2-4C93-A7A1-2C862B773D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710" name="AutoShape 37">
          <a:extLst>
            <a:ext uri="{FF2B5EF4-FFF2-40B4-BE49-F238E27FC236}">
              <a16:creationId xmlns:a16="http://schemas.microsoft.com/office/drawing/2014/main" id="{87EA0B51-0138-4BF6-9D50-D1719758A21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711" name="AutoShape 37">
          <a:extLst>
            <a:ext uri="{FF2B5EF4-FFF2-40B4-BE49-F238E27FC236}">
              <a16:creationId xmlns:a16="http://schemas.microsoft.com/office/drawing/2014/main" id="{2EE4B149-2D78-404F-87EC-9935C1915A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712" name="AutoShape 37">
          <a:extLst>
            <a:ext uri="{FF2B5EF4-FFF2-40B4-BE49-F238E27FC236}">
              <a16:creationId xmlns:a16="http://schemas.microsoft.com/office/drawing/2014/main" id="{0335F1F7-7FF9-45F2-8B58-45543C6B1D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713" name="AutoShape 37">
          <a:extLst>
            <a:ext uri="{FF2B5EF4-FFF2-40B4-BE49-F238E27FC236}">
              <a16:creationId xmlns:a16="http://schemas.microsoft.com/office/drawing/2014/main" id="{562DCEF9-87CA-4E49-93DC-343C076CC7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714" name="AutoShape 37">
          <a:extLst>
            <a:ext uri="{FF2B5EF4-FFF2-40B4-BE49-F238E27FC236}">
              <a16:creationId xmlns:a16="http://schemas.microsoft.com/office/drawing/2014/main" id="{44A2D85B-C4E3-4243-B46A-FBEC70B7F5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715" name="AutoShape 37">
          <a:extLst>
            <a:ext uri="{FF2B5EF4-FFF2-40B4-BE49-F238E27FC236}">
              <a16:creationId xmlns:a16="http://schemas.microsoft.com/office/drawing/2014/main" id="{931EDA16-68F3-47D2-9833-874A323B31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716" name="AutoShape 37">
          <a:extLst>
            <a:ext uri="{FF2B5EF4-FFF2-40B4-BE49-F238E27FC236}">
              <a16:creationId xmlns:a16="http://schemas.microsoft.com/office/drawing/2014/main" id="{23D0FD52-C18D-479B-86E9-7D79E70A82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717" name="AutoShape 37">
          <a:extLst>
            <a:ext uri="{FF2B5EF4-FFF2-40B4-BE49-F238E27FC236}">
              <a16:creationId xmlns:a16="http://schemas.microsoft.com/office/drawing/2014/main" id="{9EA0B738-7242-48AD-9F84-28A8A7B986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718" name="AutoShape 37">
          <a:extLst>
            <a:ext uri="{FF2B5EF4-FFF2-40B4-BE49-F238E27FC236}">
              <a16:creationId xmlns:a16="http://schemas.microsoft.com/office/drawing/2014/main" id="{C28ED877-8E95-4CC3-833A-B145A86CF6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719" name="AutoShape 37">
          <a:extLst>
            <a:ext uri="{FF2B5EF4-FFF2-40B4-BE49-F238E27FC236}">
              <a16:creationId xmlns:a16="http://schemas.microsoft.com/office/drawing/2014/main" id="{D4BE5B08-4376-4432-8093-1EB2DA631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720" name="AutoShape 37">
          <a:extLst>
            <a:ext uri="{FF2B5EF4-FFF2-40B4-BE49-F238E27FC236}">
              <a16:creationId xmlns:a16="http://schemas.microsoft.com/office/drawing/2014/main" id="{3AEC736A-0092-42BD-BCF6-D5FA8573A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721" name="AutoShape 37">
          <a:extLst>
            <a:ext uri="{FF2B5EF4-FFF2-40B4-BE49-F238E27FC236}">
              <a16:creationId xmlns:a16="http://schemas.microsoft.com/office/drawing/2014/main" id="{B2A52728-5B67-4B89-84EA-DCD70E1762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722" name="AutoShape 37">
          <a:extLst>
            <a:ext uri="{FF2B5EF4-FFF2-40B4-BE49-F238E27FC236}">
              <a16:creationId xmlns:a16="http://schemas.microsoft.com/office/drawing/2014/main" id="{3B700F74-C92E-4E6F-ABA4-163AE0D856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723" name="AutoShape 37">
          <a:extLst>
            <a:ext uri="{FF2B5EF4-FFF2-40B4-BE49-F238E27FC236}">
              <a16:creationId xmlns:a16="http://schemas.microsoft.com/office/drawing/2014/main" id="{58E93414-F9B9-4A46-826C-23D4F28DE0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724" name="AutoShape 37">
          <a:extLst>
            <a:ext uri="{FF2B5EF4-FFF2-40B4-BE49-F238E27FC236}">
              <a16:creationId xmlns:a16="http://schemas.microsoft.com/office/drawing/2014/main" id="{6B508AA2-8578-47BB-93DB-3BEC66AE76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725" name="AutoShape 37">
          <a:extLst>
            <a:ext uri="{FF2B5EF4-FFF2-40B4-BE49-F238E27FC236}">
              <a16:creationId xmlns:a16="http://schemas.microsoft.com/office/drawing/2014/main" id="{496EED3C-1ED1-41D5-9906-B225A0D336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726" name="AutoShape 37">
          <a:extLst>
            <a:ext uri="{FF2B5EF4-FFF2-40B4-BE49-F238E27FC236}">
              <a16:creationId xmlns:a16="http://schemas.microsoft.com/office/drawing/2014/main" id="{020CA838-BE71-46CB-BF0F-821C034B3E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727" name="AutoShape 37">
          <a:extLst>
            <a:ext uri="{FF2B5EF4-FFF2-40B4-BE49-F238E27FC236}">
              <a16:creationId xmlns:a16="http://schemas.microsoft.com/office/drawing/2014/main" id="{2B67E916-62B4-4B0D-B7E5-94D5DE3F32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728" name="AutoShape 37">
          <a:extLst>
            <a:ext uri="{FF2B5EF4-FFF2-40B4-BE49-F238E27FC236}">
              <a16:creationId xmlns:a16="http://schemas.microsoft.com/office/drawing/2014/main" id="{B86F3A72-37DB-43F9-9B0A-16553F831D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729" name="AutoShape 37">
          <a:extLst>
            <a:ext uri="{FF2B5EF4-FFF2-40B4-BE49-F238E27FC236}">
              <a16:creationId xmlns:a16="http://schemas.microsoft.com/office/drawing/2014/main" id="{A2400A8F-00BA-45CF-8314-FA4330197A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730" name="AutoShape 37">
          <a:extLst>
            <a:ext uri="{FF2B5EF4-FFF2-40B4-BE49-F238E27FC236}">
              <a16:creationId xmlns:a16="http://schemas.microsoft.com/office/drawing/2014/main" id="{7D86CDC4-9724-4118-8EC6-B30DDB310B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731" name="AutoShape 37">
          <a:extLst>
            <a:ext uri="{FF2B5EF4-FFF2-40B4-BE49-F238E27FC236}">
              <a16:creationId xmlns:a16="http://schemas.microsoft.com/office/drawing/2014/main" id="{C91BB2F4-F761-4F8C-A20F-36AEB0FFEA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732" name="AutoShape 37">
          <a:extLst>
            <a:ext uri="{FF2B5EF4-FFF2-40B4-BE49-F238E27FC236}">
              <a16:creationId xmlns:a16="http://schemas.microsoft.com/office/drawing/2014/main" id="{C7350D88-DB3B-4EAA-BFF6-35ECF1A2CF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733" name="AutoShape 37">
          <a:extLst>
            <a:ext uri="{FF2B5EF4-FFF2-40B4-BE49-F238E27FC236}">
              <a16:creationId xmlns:a16="http://schemas.microsoft.com/office/drawing/2014/main" id="{B2C02E48-2693-4E94-8589-78C732B52A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734" name="AutoShape 37">
          <a:extLst>
            <a:ext uri="{FF2B5EF4-FFF2-40B4-BE49-F238E27FC236}">
              <a16:creationId xmlns:a16="http://schemas.microsoft.com/office/drawing/2014/main" id="{E723672B-9A7B-44BD-9D6A-25869F0AB8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735" name="AutoShape 37">
          <a:extLst>
            <a:ext uri="{FF2B5EF4-FFF2-40B4-BE49-F238E27FC236}">
              <a16:creationId xmlns:a16="http://schemas.microsoft.com/office/drawing/2014/main" id="{1D071930-BF1B-4DC0-9B52-85FAAEBF67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736" name="AutoShape 37">
          <a:extLst>
            <a:ext uri="{FF2B5EF4-FFF2-40B4-BE49-F238E27FC236}">
              <a16:creationId xmlns:a16="http://schemas.microsoft.com/office/drawing/2014/main" id="{D9FD868E-BEC8-4552-8173-E4E1F05627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737" name="AutoShape 37">
          <a:extLst>
            <a:ext uri="{FF2B5EF4-FFF2-40B4-BE49-F238E27FC236}">
              <a16:creationId xmlns:a16="http://schemas.microsoft.com/office/drawing/2014/main" id="{A5C226DF-4AF4-49D0-A9D5-F5ACC8D028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738" name="AutoShape 37">
          <a:extLst>
            <a:ext uri="{FF2B5EF4-FFF2-40B4-BE49-F238E27FC236}">
              <a16:creationId xmlns:a16="http://schemas.microsoft.com/office/drawing/2014/main" id="{A59EA784-6C74-4954-83B6-B59BD063B4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739" name="AutoShape 37">
          <a:extLst>
            <a:ext uri="{FF2B5EF4-FFF2-40B4-BE49-F238E27FC236}">
              <a16:creationId xmlns:a16="http://schemas.microsoft.com/office/drawing/2014/main" id="{4E56B522-B4E5-48A7-A30E-2B14C9AF7E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740" name="AutoShape 37">
          <a:extLst>
            <a:ext uri="{FF2B5EF4-FFF2-40B4-BE49-F238E27FC236}">
              <a16:creationId xmlns:a16="http://schemas.microsoft.com/office/drawing/2014/main" id="{53F4DEBA-9DC3-4590-BF47-187FED396A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741" name="AutoShape 37">
          <a:extLst>
            <a:ext uri="{FF2B5EF4-FFF2-40B4-BE49-F238E27FC236}">
              <a16:creationId xmlns:a16="http://schemas.microsoft.com/office/drawing/2014/main" id="{2CB37401-FE89-4968-81F1-A3B3C9ED1E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742" name="AutoShape 37">
          <a:extLst>
            <a:ext uri="{FF2B5EF4-FFF2-40B4-BE49-F238E27FC236}">
              <a16:creationId xmlns:a16="http://schemas.microsoft.com/office/drawing/2014/main" id="{8A96A6BB-39F8-4E4D-8C19-04ADD1472A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743" name="AutoShape 37">
          <a:extLst>
            <a:ext uri="{FF2B5EF4-FFF2-40B4-BE49-F238E27FC236}">
              <a16:creationId xmlns:a16="http://schemas.microsoft.com/office/drawing/2014/main" id="{CCC6B0E2-F77B-4693-BF72-32BCE9E665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744" name="AutoShape 37">
          <a:extLst>
            <a:ext uri="{FF2B5EF4-FFF2-40B4-BE49-F238E27FC236}">
              <a16:creationId xmlns:a16="http://schemas.microsoft.com/office/drawing/2014/main" id="{B5FB662D-CF10-49E9-B580-C03A1042F3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745" name="AutoShape 37">
          <a:extLst>
            <a:ext uri="{FF2B5EF4-FFF2-40B4-BE49-F238E27FC236}">
              <a16:creationId xmlns:a16="http://schemas.microsoft.com/office/drawing/2014/main" id="{63F41DF9-91F4-4845-B998-1D04AC0B67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746" name="AutoShape 37">
          <a:extLst>
            <a:ext uri="{FF2B5EF4-FFF2-40B4-BE49-F238E27FC236}">
              <a16:creationId xmlns:a16="http://schemas.microsoft.com/office/drawing/2014/main" id="{B17045CD-00F5-4C2D-917B-EC700601E4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747" name="AutoShape 37">
          <a:extLst>
            <a:ext uri="{FF2B5EF4-FFF2-40B4-BE49-F238E27FC236}">
              <a16:creationId xmlns:a16="http://schemas.microsoft.com/office/drawing/2014/main" id="{FF54384E-5BFB-4DEC-9E60-95C57655F6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748" name="AutoShape 37">
          <a:extLst>
            <a:ext uri="{FF2B5EF4-FFF2-40B4-BE49-F238E27FC236}">
              <a16:creationId xmlns:a16="http://schemas.microsoft.com/office/drawing/2014/main" id="{48F761E3-4FB6-4261-838D-FD82D37435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749" name="AutoShape 37">
          <a:extLst>
            <a:ext uri="{FF2B5EF4-FFF2-40B4-BE49-F238E27FC236}">
              <a16:creationId xmlns:a16="http://schemas.microsoft.com/office/drawing/2014/main" id="{892DE1CE-2D3F-40CC-A8D8-ED796DD1647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750" name="AutoShape 37">
          <a:extLst>
            <a:ext uri="{FF2B5EF4-FFF2-40B4-BE49-F238E27FC236}">
              <a16:creationId xmlns:a16="http://schemas.microsoft.com/office/drawing/2014/main" id="{7EB75463-BA62-4601-BEA2-CD320ABEC7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751" name="AutoShape 37">
          <a:extLst>
            <a:ext uri="{FF2B5EF4-FFF2-40B4-BE49-F238E27FC236}">
              <a16:creationId xmlns:a16="http://schemas.microsoft.com/office/drawing/2014/main" id="{2CA9CFA1-D57A-48BC-AAEB-3465D9FC87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752" name="AutoShape 37">
          <a:extLst>
            <a:ext uri="{FF2B5EF4-FFF2-40B4-BE49-F238E27FC236}">
              <a16:creationId xmlns:a16="http://schemas.microsoft.com/office/drawing/2014/main" id="{581B2671-24C0-4E8E-8A10-12B433D200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753" name="AutoShape 37">
          <a:extLst>
            <a:ext uri="{FF2B5EF4-FFF2-40B4-BE49-F238E27FC236}">
              <a16:creationId xmlns:a16="http://schemas.microsoft.com/office/drawing/2014/main" id="{92375653-893C-4FB0-8CBB-AFEF36018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754" name="AutoShape 37">
          <a:extLst>
            <a:ext uri="{FF2B5EF4-FFF2-40B4-BE49-F238E27FC236}">
              <a16:creationId xmlns:a16="http://schemas.microsoft.com/office/drawing/2014/main" id="{E16E06FC-185E-4FD9-82E0-73FFDE67C1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755" name="AutoShape 37">
          <a:extLst>
            <a:ext uri="{FF2B5EF4-FFF2-40B4-BE49-F238E27FC236}">
              <a16:creationId xmlns:a16="http://schemas.microsoft.com/office/drawing/2014/main" id="{977E9D8F-0B69-439D-A007-9BE853BA4D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756" name="AutoShape 37">
          <a:extLst>
            <a:ext uri="{FF2B5EF4-FFF2-40B4-BE49-F238E27FC236}">
              <a16:creationId xmlns:a16="http://schemas.microsoft.com/office/drawing/2014/main" id="{D5199CFD-90C1-4B4E-AB29-ACB96AC178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757" name="AutoShape 37">
          <a:extLst>
            <a:ext uri="{FF2B5EF4-FFF2-40B4-BE49-F238E27FC236}">
              <a16:creationId xmlns:a16="http://schemas.microsoft.com/office/drawing/2014/main" id="{7EFF76A4-89CF-4EA3-B0E8-03F2B98008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758" name="AutoShape 37">
          <a:extLst>
            <a:ext uri="{FF2B5EF4-FFF2-40B4-BE49-F238E27FC236}">
              <a16:creationId xmlns:a16="http://schemas.microsoft.com/office/drawing/2014/main" id="{6EA8C1A4-005B-4FA8-8F97-4F6F27AA5D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759" name="AutoShape 37">
          <a:extLst>
            <a:ext uri="{FF2B5EF4-FFF2-40B4-BE49-F238E27FC236}">
              <a16:creationId xmlns:a16="http://schemas.microsoft.com/office/drawing/2014/main" id="{773CE38D-B4D7-4412-A0A0-3706F41FEE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760" name="AutoShape 37">
          <a:extLst>
            <a:ext uri="{FF2B5EF4-FFF2-40B4-BE49-F238E27FC236}">
              <a16:creationId xmlns:a16="http://schemas.microsoft.com/office/drawing/2014/main" id="{357F56A0-14C4-4CEA-9CFC-05F48FE157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761" name="AutoShape 37">
          <a:extLst>
            <a:ext uri="{FF2B5EF4-FFF2-40B4-BE49-F238E27FC236}">
              <a16:creationId xmlns:a16="http://schemas.microsoft.com/office/drawing/2014/main" id="{3D2E3C0A-83A1-49F3-876A-44BF88D175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762" name="AutoShape 37">
          <a:extLst>
            <a:ext uri="{FF2B5EF4-FFF2-40B4-BE49-F238E27FC236}">
              <a16:creationId xmlns:a16="http://schemas.microsoft.com/office/drawing/2014/main" id="{CE976415-BCD1-43DD-8DBA-D63B1CA116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763" name="AutoShape 37">
          <a:extLst>
            <a:ext uri="{FF2B5EF4-FFF2-40B4-BE49-F238E27FC236}">
              <a16:creationId xmlns:a16="http://schemas.microsoft.com/office/drawing/2014/main" id="{8A10AA13-A4FF-4B04-9B3E-B0F155B774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764" name="AutoShape 37">
          <a:extLst>
            <a:ext uri="{FF2B5EF4-FFF2-40B4-BE49-F238E27FC236}">
              <a16:creationId xmlns:a16="http://schemas.microsoft.com/office/drawing/2014/main" id="{C52B0B1C-7164-4878-B18B-AA3A6B915D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765" name="AutoShape 37">
          <a:extLst>
            <a:ext uri="{FF2B5EF4-FFF2-40B4-BE49-F238E27FC236}">
              <a16:creationId xmlns:a16="http://schemas.microsoft.com/office/drawing/2014/main" id="{B765389A-6970-4A07-8696-BDF4539D39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766" name="AutoShape 37">
          <a:extLst>
            <a:ext uri="{FF2B5EF4-FFF2-40B4-BE49-F238E27FC236}">
              <a16:creationId xmlns:a16="http://schemas.microsoft.com/office/drawing/2014/main" id="{57A5232E-0DDD-4157-8E28-95C92C3A37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767" name="AutoShape 37">
          <a:extLst>
            <a:ext uri="{FF2B5EF4-FFF2-40B4-BE49-F238E27FC236}">
              <a16:creationId xmlns:a16="http://schemas.microsoft.com/office/drawing/2014/main" id="{FE95F5EA-E649-4C58-9305-6BDB96A269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768" name="AutoShape 37">
          <a:extLst>
            <a:ext uri="{FF2B5EF4-FFF2-40B4-BE49-F238E27FC236}">
              <a16:creationId xmlns:a16="http://schemas.microsoft.com/office/drawing/2014/main" id="{5ABC86ED-D156-4309-A19A-6EE7C3AE59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769" name="AutoShape 37">
          <a:extLst>
            <a:ext uri="{FF2B5EF4-FFF2-40B4-BE49-F238E27FC236}">
              <a16:creationId xmlns:a16="http://schemas.microsoft.com/office/drawing/2014/main" id="{246CBC95-19CE-48F2-92CB-1E8B099F5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770" name="AutoShape 37">
          <a:extLst>
            <a:ext uri="{FF2B5EF4-FFF2-40B4-BE49-F238E27FC236}">
              <a16:creationId xmlns:a16="http://schemas.microsoft.com/office/drawing/2014/main" id="{253E381A-8C3C-496F-935D-51F1FBE683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771" name="AutoShape 37">
          <a:extLst>
            <a:ext uri="{FF2B5EF4-FFF2-40B4-BE49-F238E27FC236}">
              <a16:creationId xmlns:a16="http://schemas.microsoft.com/office/drawing/2014/main" id="{C61059C2-338D-47BF-96C0-575BBD12F5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772" name="AutoShape 37">
          <a:extLst>
            <a:ext uri="{FF2B5EF4-FFF2-40B4-BE49-F238E27FC236}">
              <a16:creationId xmlns:a16="http://schemas.microsoft.com/office/drawing/2014/main" id="{228696D0-1B00-4E5B-B258-06CD9526CB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773" name="AutoShape 37">
          <a:extLst>
            <a:ext uri="{FF2B5EF4-FFF2-40B4-BE49-F238E27FC236}">
              <a16:creationId xmlns:a16="http://schemas.microsoft.com/office/drawing/2014/main" id="{242B988D-1074-4869-AAFA-6EECB67195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774" name="AutoShape 37">
          <a:extLst>
            <a:ext uri="{FF2B5EF4-FFF2-40B4-BE49-F238E27FC236}">
              <a16:creationId xmlns:a16="http://schemas.microsoft.com/office/drawing/2014/main" id="{4B59FA13-3DB3-4A0B-A84F-E202E4438F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775" name="AutoShape 37">
          <a:extLst>
            <a:ext uri="{FF2B5EF4-FFF2-40B4-BE49-F238E27FC236}">
              <a16:creationId xmlns:a16="http://schemas.microsoft.com/office/drawing/2014/main" id="{A6C1E032-E5BA-4EC9-88E0-6B90E271F8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776" name="AutoShape 37">
          <a:extLst>
            <a:ext uri="{FF2B5EF4-FFF2-40B4-BE49-F238E27FC236}">
              <a16:creationId xmlns:a16="http://schemas.microsoft.com/office/drawing/2014/main" id="{8739B26E-7718-41F6-BD66-EE86E6D7E2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777" name="AutoShape 37">
          <a:extLst>
            <a:ext uri="{FF2B5EF4-FFF2-40B4-BE49-F238E27FC236}">
              <a16:creationId xmlns:a16="http://schemas.microsoft.com/office/drawing/2014/main" id="{86C1763A-6A43-4213-9A81-90FC32B27D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778" name="AutoShape 37">
          <a:extLst>
            <a:ext uri="{FF2B5EF4-FFF2-40B4-BE49-F238E27FC236}">
              <a16:creationId xmlns:a16="http://schemas.microsoft.com/office/drawing/2014/main" id="{782D1CB6-CDA9-4D8B-A70B-E6EBB98E31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779" name="AutoShape 37">
          <a:extLst>
            <a:ext uri="{FF2B5EF4-FFF2-40B4-BE49-F238E27FC236}">
              <a16:creationId xmlns:a16="http://schemas.microsoft.com/office/drawing/2014/main" id="{9A76BA38-D001-466E-9CF0-C29D10B3BE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780" name="AutoShape 37">
          <a:extLst>
            <a:ext uri="{FF2B5EF4-FFF2-40B4-BE49-F238E27FC236}">
              <a16:creationId xmlns:a16="http://schemas.microsoft.com/office/drawing/2014/main" id="{A17384D7-A3AA-4303-A5C2-3AEACFD7F3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781" name="AutoShape 37">
          <a:extLst>
            <a:ext uri="{FF2B5EF4-FFF2-40B4-BE49-F238E27FC236}">
              <a16:creationId xmlns:a16="http://schemas.microsoft.com/office/drawing/2014/main" id="{5C3A94C6-000F-4ADA-830F-FFD51F6401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782" name="AutoShape 37">
          <a:extLst>
            <a:ext uri="{FF2B5EF4-FFF2-40B4-BE49-F238E27FC236}">
              <a16:creationId xmlns:a16="http://schemas.microsoft.com/office/drawing/2014/main" id="{80F591AC-29F1-4AEE-A5C6-257AA34EE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783" name="AutoShape 37">
          <a:extLst>
            <a:ext uri="{FF2B5EF4-FFF2-40B4-BE49-F238E27FC236}">
              <a16:creationId xmlns:a16="http://schemas.microsoft.com/office/drawing/2014/main" id="{3CFAE2A4-876C-4486-A529-F4909E348C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784" name="AutoShape 37">
          <a:extLst>
            <a:ext uri="{FF2B5EF4-FFF2-40B4-BE49-F238E27FC236}">
              <a16:creationId xmlns:a16="http://schemas.microsoft.com/office/drawing/2014/main" id="{5EA5EE21-806B-4DFA-8141-A18432F70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785" name="AutoShape 37">
          <a:extLst>
            <a:ext uri="{FF2B5EF4-FFF2-40B4-BE49-F238E27FC236}">
              <a16:creationId xmlns:a16="http://schemas.microsoft.com/office/drawing/2014/main" id="{1D6939B4-1982-44A1-9FD7-414B9BF5B7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786" name="AutoShape 37">
          <a:extLst>
            <a:ext uri="{FF2B5EF4-FFF2-40B4-BE49-F238E27FC236}">
              <a16:creationId xmlns:a16="http://schemas.microsoft.com/office/drawing/2014/main" id="{A4A88F36-9BA1-480A-B7CD-9E0093CE32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787" name="AutoShape 37">
          <a:extLst>
            <a:ext uri="{FF2B5EF4-FFF2-40B4-BE49-F238E27FC236}">
              <a16:creationId xmlns:a16="http://schemas.microsoft.com/office/drawing/2014/main" id="{3CE10F34-8965-42F7-8695-8C5C5B8976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788" name="AutoShape 37">
          <a:extLst>
            <a:ext uri="{FF2B5EF4-FFF2-40B4-BE49-F238E27FC236}">
              <a16:creationId xmlns:a16="http://schemas.microsoft.com/office/drawing/2014/main" id="{9AA7330D-375E-4EAC-99BD-5AF667FCBD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789" name="AutoShape 37">
          <a:extLst>
            <a:ext uri="{FF2B5EF4-FFF2-40B4-BE49-F238E27FC236}">
              <a16:creationId xmlns:a16="http://schemas.microsoft.com/office/drawing/2014/main" id="{AC99F972-043B-41D0-A16E-414B1B87CE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790" name="AutoShape 37">
          <a:extLst>
            <a:ext uri="{FF2B5EF4-FFF2-40B4-BE49-F238E27FC236}">
              <a16:creationId xmlns:a16="http://schemas.microsoft.com/office/drawing/2014/main" id="{CF295084-2A01-4834-8EB9-E54752CC0E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791" name="AutoShape 37">
          <a:extLst>
            <a:ext uri="{FF2B5EF4-FFF2-40B4-BE49-F238E27FC236}">
              <a16:creationId xmlns:a16="http://schemas.microsoft.com/office/drawing/2014/main" id="{B1CADC41-D423-42E3-8980-2A3646DF1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792" name="AutoShape 37">
          <a:extLst>
            <a:ext uri="{FF2B5EF4-FFF2-40B4-BE49-F238E27FC236}">
              <a16:creationId xmlns:a16="http://schemas.microsoft.com/office/drawing/2014/main" id="{8748822D-78DD-4847-942E-5F6C7E9C0A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793" name="AutoShape 37">
          <a:extLst>
            <a:ext uri="{FF2B5EF4-FFF2-40B4-BE49-F238E27FC236}">
              <a16:creationId xmlns:a16="http://schemas.microsoft.com/office/drawing/2014/main" id="{9A1326A9-0854-4F19-9DF4-4489CB73CB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794" name="AutoShape 37">
          <a:extLst>
            <a:ext uri="{FF2B5EF4-FFF2-40B4-BE49-F238E27FC236}">
              <a16:creationId xmlns:a16="http://schemas.microsoft.com/office/drawing/2014/main" id="{19D34A86-AE9A-46AE-B7D1-86CAE4FD5A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795" name="AutoShape 37">
          <a:extLst>
            <a:ext uri="{FF2B5EF4-FFF2-40B4-BE49-F238E27FC236}">
              <a16:creationId xmlns:a16="http://schemas.microsoft.com/office/drawing/2014/main" id="{9CCCDECF-9AC0-4D4D-BAD6-D30D64F6D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796" name="AutoShape 37">
          <a:extLst>
            <a:ext uri="{FF2B5EF4-FFF2-40B4-BE49-F238E27FC236}">
              <a16:creationId xmlns:a16="http://schemas.microsoft.com/office/drawing/2014/main" id="{8F3510A1-7A5C-4824-9AE5-47DF2B6264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797" name="AutoShape 37">
          <a:extLst>
            <a:ext uri="{FF2B5EF4-FFF2-40B4-BE49-F238E27FC236}">
              <a16:creationId xmlns:a16="http://schemas.microsoft.com/office/drawing/2014/main" id="{CA4E3989-70CD-404B-93B4-2A88B5AFFE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798" name="AutoShape 37">
          <a:extLst>
            <a:ext uri="{FF2B5EF4-FFF2-40B4-BE49-F238E27FC236}">
              <a16:creationId xmlns:a16="http://schemas.microsoft.com/office/drawing/2014/main" id="{196C1D1D-3BF1-49E6-9A06-5BAC566386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799" name="AutoShape 37">
          <a:extLst>
            <a:ext uri="{FF2B5EF4-FFF2-40B4-BE49-F238E27FC236}">
              <a16:creationId xmlns:a16="http://schemas.microsoft.com/office/drawing/2014/main" id="{4A87E0CF-3978-49FF-9AFA-D4672EB375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800" name="AutoShape 37">
          <a:extLst>
            <a:ext uri="{FF2B5EF4-FFF2-40B4-BE49-F238E27FC236}">
              <a16:creationId xmlns:a16="http://schemas.microsoft.com/office/drawing/2014/main" id="{7FC9C43C-E993-4C9A-BDF3-EA9F3F0D66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801" name="AutoShape 37">
          <a:extLst>
            <a:ext uri="{FF2B5EF4-FFF2-40B4-BE49-F238E27FC236}">
              <a16:creationId xmlns:a16="http://schemas.microsoft.com/office/drawing/2014/main" id="{C7E3F2C6-EC42-4C65-8BA2-566CC2C5A8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802" name="AutoShape 37">
          <a:extLst>
            <a:ext uri="{FF2B5EF4-FFF2-40B4-BE49-F238E27FC236}">
              <a16:creationId xmlns:a16="http://schemas.microsoft.com/office/drawing/2014/main" id="{63334DB3-6367-4B27-9925-51284DB157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803" name="AutoShape 37">
          <a:extLst>
            <a:ext uri="{FF2B5EF4-FFF2-40B4-BE49-F238E27FC236}">
              <a16:creationId xmlns:a16="http://schemas.microsoft.com/office/drawing/2014/main" id="{68D76A3C-E01E-4D9E-BDBF-6952E7A4C9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804" name="AutoShape 37">
          <a:extLst>
            <a:ext uri="{FF2B5EF4-FFF2-40B4-BE49-F238E27FC236}">
              <a16:creationId xmlns:a16="http://schemas.microsoft.com/office/drawing/2014/main" id="{CDE25F07-DA55-4C23-B1B5-D4713D0E7E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805" name="AutoShape 37">
          <a:extLst>
            <a:ext uri="{FF2B5EF4-FFF2-40B4-BE49-F238E27FC236}">
              <a16:creationId xmlns:a16="http://schemas.microsoft.com/office/drawing/2014/main" id="{45A197F6-91CA-499F-8CB7-D23DEDEB0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806" name="AutoShape 37">
          <a:extLst>
            <a:ext uri="{FF2B5EF4-FFF2-40B4-BE49-F238E27FC236}">
              <a16:creationId xmlns:a16="http://schemas.microsoft.com/office/drawing/2014/main" id="{1FF27F7F-265F-43F3-B621-0B7312BAF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807" name="AutoShape 37">
          <a:extLst>
            <a:ext uri="{FF2B5EF4-FFF2-40B4-BE49-F238E27FC236}">
              <a16:creationId xmlns:a16="http://schemas.microsoft.com/office/drawing/2014/main" id="{4A32B322-6846-40CC-9A4C-B34083BF8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808" name="AutoShape 37">
          <a:extLst>
            <a:ext uri="{FF2B5EF4-FFF2-40B4-BE49-F238E27FC236}">
              <a16:creationId xmlns:a16="http://schemas.microsoft.com/office/drawing/2014/main" id="{EA335291-4577-4E6C-B7CD-C550376F2F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809" name="AutoShape 37">
          <a:extLst>
            <a:ext uri="{FF2B5EF4-FFF2-40B4-BE49-F238E27FC236}">
              <a16:creationId xmlns:a16="http://schemas.microsoft.com/office/drawing/2014/main" id="{CD38E7B5-06E7-4A13-A703-7CFEB18F25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810" name="AutoShape 37">
          <a:extLst>
            <a:ext uri="{FF2B5EF4-FFF2-40B4-BE49-F238E27FC236}">
              <a16:creationId xmlns:a16="http://schemas.microsoft.com/office/drawing/2014/main" id="{0EE0FCD2-547D-4CFC-98AA-157F5B4435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811" name="AutoShape 37">
          <a:extLst>
            <a:ext uri="{FF2B5EF4-FFF2-40B4-BE49-F238E27FC236}">
              <a16:creationId xmlns:a16="http://schemas.microsoft.com/office/drawing/2014/main" id="{7030D7FD-7ECA-417C-A053-00A50D053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812" name="AutoShape 37">
          <a:extLst>
            <a:ext uri="{FF2B5EF4-FFF2-40B4-BE49-F238E27FC236}">
              <a16:creationId xmlns:a16="http://schemas.microsoft.com/office/drawing/2014/main" id="{50BD2A0E-A3E5-41B9-B04B-D060DFE7BF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813" name="AutoShape 37">
          <a:extLst>
            <a:ext uri="{FF2B5EF4-FFF2-40B4-BE49-F238E27FC236}">
              <a16:creationId xmlns:a16="http://schemas.microsoft.com/office/drawing/2014/main" id="{6DF29036-1987-412A-9310-803276BA94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814" name="AutoShape 37">
          <a:extLst>
            <a:ext uri="{FF2B5EF4-FFF2-40B4-BE49-F238E27FC236}">
              <a16:creationId xmlns:a16="http://schemas.microsoft.com/office/drawing/2014/main" id="{E780D20D-9A50-49E4-A114-EDCA70F255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815" name="AutoShape 37">
          <a:extLst>
            <a:ext uri="{FF2B5EF4-FFF2-40B4-BE49-F238E27FC236}">
              <a16:creationId xmlns:a16="http://schemas.microsoft.com/office/drawing/2014/main" id="{18224CBC-A601-4795-A3DB-B12A59BCBC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816" name="AutoShape 37">
          <a:extLst>
            <a:ext uri="{FF2B5EF4-FFF2-40B4-BE49-F238E27FC236}">
              <a16:creationId xmlns:a16="http://schemas.microsoft.com/office/drawing/2014/main" id="{E7D8E390-D804-4486-B5EA-AF8915EFEF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817" name="AutoShape 37">
          <a:extLst>
            <a:ext uri="{FF2B5EF4-FFF2-40B4-BE49-F238E27FC236}">
              <a16:creationId xmlns:a16="http://schemas.microsoft.com/office/drawing/2014/main" id="{1B424714-AF04-49D2-B285-F220315AFA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818" name="AutoShape 37">
          <a:extLst>
            <a:ext uri="{FF2B5EF4-FFF2-40B4-BE49-F238E27FC236}">
              <a16:creationId xmlns:a16="http://schemas.microsoft.com/office/drawing/2014/main" id="{43292B41-4F76-4B1D-92AC-3213F32402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819" name="AutoShape 37">
          <a:extLst>
            <a:ext uri="{FF2B5EF4-FFF2-40B4-BE49-F238E27FC236}">
              <a16:creationId xmlns:a16="http://schemas.microsoft.com/office/drawing/2014/main" id="{BEA9E8FB-7F50-4469-8DE3-AAA3F42C70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820" name="AutoShape 37">
          <a:extLst>
            <a:ext uri="{FF2B5EF4-FFF2-40B4-BE49-F238E27FC236}">
              <a16:creationId xmlns:a16="http://schemas.microsoft.com/office/drawing/2014/main" id="{3EB15185-693B-4F1E-841C-B94213DFD8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821" name="AutoShape 37">
          <a:extLst>
            <a:ext uri="{FF2B5EF4-FFF2-40B4-BE49-F238E27FC236}">
              <a16:creationId xmlns:a16="http://schemas.microsoft.com/office/drawing/2014/main" id="{DC056C93-0A34-4FE8-BEF0-3631C6A63B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822" name="AutoShape 37">
          <a:extLst>
            <a:ext uri="{FF2B5EF4-FFF2-40B4-BE49-F238E27FC236}">
              <a16:creationId xmlns:a16="http://schemas.microsoft.com/office/drawing/2014/main" id="{FE09DE57-343D-4B03-A899-F29EAAC1D1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823" name="AutoShape 37">
          <a:extLst>
            <a:ext uri="{FF2B5EF4-FFF2-40B4-BE49-F238E27FC236}">
              <a16:creationId xmlns:a16="http://schemas.microsoft.com/office/drawing/2014/main" id="{911B3786-8503-47AA-8592-F5E672033C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824" name="AutoShape 37">
          <a:extLst>
            <a:ext uri="{FF2B5EF4-FFF2-40B4-BE49-F238E27FC236}">
              <a16:creationId xmlns:a16="http://schemas.microsoft.com/office/drawing/2014/main" id="{2B1B726D-4AE2-490B-95B2-C1F78E79E7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825" name="AutoShape 37">
          <a:extLst>
            <a:ext uri="{FF2B5EF4-FFF2-40B4-BE49-F238E27FC236}">
              <a16:creationId xmlns:a16="http://schemas.microsoft.com/office/drawing/2014/main" id="{3593611D-1AD9-46EB-9F63-044606933D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826" name="AutoShape 37">
          <a:extLst>
            <a:ext uri="{FF2B5EF4-FFF2-40B4-BE49-F238E27FC236}">
              <a16:creationId xmlns:a16="http://schemas.microsoft.com/office/drawing/2014/main" id="{628FF7BF-ED00-41EE-A46A-B1EDCED255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827" name="AutoShape 37">
          <a:extLst>
            <a:ext uri="{FF2B5EF4-FFF2-40B4-BE49-F238E27FC236}">
              <a16:creationId xmlns:a16="http://schemas.microsoft.com/office/drawing/2014/main" id="{4D99FD37-EE5D-4376-91DF-30A15EE280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828" name="AutoShape 37">
          <a:extLst>
            <a:ext uri="{FF2B5EF4-FFF2-40B4-BE49-F238E27FC236}">
              <a16:creationId xmlns:a16="http://schemas.microsoft.com/office/drawing/2014/main" id="{F29AA103-0FEA-4754-B050-C4D2A142C6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829" name="AutoShape 37">
          <a:extLst>
            <a:ext uri="{FF2B5EF4-FFF2-40B4-BE49-F238E27FC236}">
              <a16:creationId xmlns:a16="http://schemas.microsoft.com/office/drawing/2014/main" id="{C9128A7D-AB21-4A85-89A3-E3CE09EE50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830" name="AutoShape 37">
          <a:extLst>
            <a:ext uri="{FF2B5EF4-FFF2-40B4-BE49-F238E27FC236}">
              <a16:creationId xmlns:a16="http://schemas.microsoft.com/office/drawing/2014/main" id="{9AF68F84-B954-4D0C-ADBE-9813DD6FA1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831" name="AutoShape 37">
          <a:extLst>
            <a:ext uri="{FF2B5EF4-FFF2-40B4-BE49-F238E27FC236}">
              <a16:creationId xmlns:a16="http://schemas.microsoft.com/office/drawing/2014/main" id="{8215B440-59E3-4C42-985E-71920F25A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832" name="AutoShape 37">
          <a:extLst>
            <a:ext uri="{FF2B5EF4-FFF2-40B4-BE49-F238E27FC236}">
              <a16:creationId xmlns:a16="http://schemas.microsoft.com/office/drawing/2014/main" id="{6A0A6D24-2E90-4252-8438-ADC11C0674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833" name="AutoShape 37">
          <a:extLst>
            <a:ext uri="{FF2B5EF4-FFF2-40B4-BE49-F238E27FC236}">
              <a16:creationId xmlns:a16="http://schemas.microsoft.com/office/drawing/2014/main" id="{B48B54E1-4E60-49DA-BC9A-E7945A797B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834" name="AutoShape 37">
          <a:extLst>
            <a:ext uri="{FF2B5EF4-FFF2-40B4-BE49-F238E27FC236}">
              <a16:creationId xmlns:a16="http://schemas.microsoft.com/office/drawing/2014/main" id="{81B50133-5C75-4EA6-A1F3-01D7CCB0C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835" name="AutoShape 37">
          <a:extLst>
            <a:ext uri="{FF2B5EF4-FFF2-40B4-BE49-F238E27FC236}">
              <a16:creationId xmlns:a16="http://schemas.microsoft.com/office/drawing/2014/main" id="{38E63D10-6A0E-45D7-9840-C858091274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836" name="AutoShape 37">
          <a:extLst>
            <a:ext uri="{FF2B5EF4-FFF2-40B4-BE49-F238E27FC236}">
              <a16:creationId xmlns:a16="http://schemas.microsoft.com/office/drawing/2014/main" id="{55351D15-435B-4807-A1AA-E613E94E34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837" name="AutoShape 37">
          <a:extLst>
            <a:ext uri="{FF2B5EF4-FFF2-40B4-BE49-F238E27FC236}">
              <a16:creationId xmlns:a16="http://schemas.microsoft.com/office/drawing/2014/main" id="{C55BEC84-AFB1-4EE9-A60E-1A7E328561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838" name="AutoShape 37">
          <a:extLst>
            <a:ext uri="{FF2B5EF4-FFF2-40B4-BE49-F238E27FC236}">
              <a16:creationId xmlns:a16="http://schemas.microsoft.com/office/drawing/2014/main" id="{53EB2F6B-8300-4AAC-BC80-1FBDA5E62A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839" name="AutoShape 37">
          <a:extLst>
            <a:ext uri="{FF2B5EF4-FFF2-40B4-BE49-F238E27FC236}">
              <a16:creationId xmlns:a16="http://schemas.microsoft.com/office/drawing/2014/main" id="{2B3F515F-4F68-48D8-B959-412479378B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840" name="AutoShape 37">
          <a:extLst>
            <a:ext uri="{FF2B5EF4-FFF2-40B4-BE49-F238E27FC236}">
              <a16:creationId xmlns:a16="http://schemas.microsoft.com/office/drawing/2014/main" id="{3800C32C-F315-4715-8CAE-DE0236DDB1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841" name="AutoShape 37">
          <a:extLst>
            <a:ext uri="{FF2B5EF4-FFF2-40B4-BE49-F238E27FC236}">
              <a16:creationId xmlns:a16="http://schemas.microsoft.com/office/drawing/2014/main" id="{6377DF43-BD9A-4020-895E-13CC2E763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842" name="AutoShape 37">
          <a:extLst>
            <a:ext uri="{FF2B5EF4-FFF2-40B4-BE49-F238E27FC236}">
              <a16:creationId xmlns:a16="http://schemas.microsoft.com/office/drawing/2014/main" id="{6045A79B-4CCD-4ABE-AFE7-575726869E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843" name="AutoShape 37">
          <a:extLst>
            <a:ext uri="{FF2B5EF4-FFF2-40B4-BE49-F238E27FC236}">
              <a16:creationId xmlns:a16="http://schemas.microsoft.com/office/drawing/2014/main" id="{8204C8E2-520E-4557-858A-3E514A1869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844" name="AutoShape 37">
          <a:extLst>
            <a:ext uri="{FF2B5EF4-FFF2-40B4-BE49-F238E27FC236}">
              <a16:creationId xmlns:a16="http://schemas.microsoft.com/office/drawing/2014/main" id="{13029A67-072A-4DA3-935F-E06FA7B1A1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845" name="AutoShape 37">
          <a:extLst>
            <a:ext uri="{FF2B5EF4-FFF2-40B4-BE49-F238E27FC236}">
              <a16:creationId xmlns:a16="http://schemas.microsoft.com/office/drawing/2014/main" id="{E5987BA2-2C56-4ACA-A23F-DBE8E9570D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846" name="AutoShape 37">
          <a:extLst>
            <a:ext uri="{FF2B5EF4-FFF2-40B4-BE49-F238E27FC236}">
              <a16:creationId xmlns:a16="http://schemas.microsoft.com/office/drawing/2014/main" id="{3D95299D-6530-4169-85BF-0E354E8E85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847" name="AutoShape 37">
          <a:extLst>
            <a:ext uri="{FF2B5EF4-FFF2-40B4-BE49-F238E27FC236}">
              <a16:creationId xmlns:a16="http://schemas.microsoft.com/office/drawing/2014/main" id="{0E3A5BDB-3319-411F-BFE9-DF36D85920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848" name="AutoShape 37">
          <a:extLst>
            <a:ext uri="{FF2B5EF4-FFF2-40B4-BE49-F238E27FC236}">
              <a16:creationId xmlns:a16="http://schemas.microsoft.com/office/drawing/2014/main" id="{F3110519-A69B-4ADB-85A8-A8C2362A86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849" name="AutoShape 37">
          <a:extLst>
            <a:ext uri="{FF2B5EF4-FFF2-40B4-BE49-F238E27FC236}">
              <a16:creationId xmlns:a16="http://schemas.microsoft.com/office/drawing/2014/main" id="{D50602DC-4893-4363-BCD2-6BE871189A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850" name="AutoShape 37">
          <a:extLst>
            <a:ext uri="{FF2B5EF4-FFF2-40B4-BE49-F238E27FC236}">
              <a16:creationId xmlns:a16="http://schemas.microsoft.com/office/drawing/2014/main" id="{42542337-400E-4AFE-8358-EE35A4575C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851" name="AutoShape 37">
          <a:extLst>
            <a:ext uri="{FF2B5EF4-FFF2-40B4-BE49-F238E27FC236}">
              <a16:creationId xmlns:a16="http://schemas.microsoft.com/office/drawing/2014/main" id="{75EBBD3C-C268-4FB6-9AA7-C19666377B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852" name="AutoShape 37">
          <a:extLst>
            <a:ext uri="{FF2B5EF4-FFF2-40B4-BE49-F238E27FC236}">
              <a16:creationId xmlns:a16="http://schemas.microsoft.com/office/drawing/2014/main" id="{2C4675B7-7B78-4481-A9D0-0EF3292EB9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853" name="AutoShape 37">
          <a:extLst>
            <a:ext uri="{FF2B5EF4-FFF2-40B4-BE49-F238E27FC236}">
              <a16:creationId xmlns:a16="http://schemas.microsoft.com/office/drawing/2014/main" id="{C262313D-B2BE-4EAD-8E4B-EDE2014352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854" name="AutoShape 37">
          <a:extLst>
            <a:ext uri="{FF2B5EF4-FFF2-40B4-BE49-F238E27FC236}">
              <a16:creationId xmlns:a16="http://schemas.microsoft.com/office/drawing/2014/main" id="{808F9217-D008-4226-A047-0EB7363DFE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855" name="AutoShape 37">
          <a:extLst>
            <a:ext uri="{FF2B5EF4-FFF2-40B4-BE49-F238E27FC236}">
              <a16:creationId xmlns:a16="http://schemas.microsoft.com/office/drawing/2014/main" id="{0237B9A9-CDFA-43C6-A82B-CC801726EE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856" name="AutoShape 37">
          <a:extLst>
            <a:ext uri="{FF2B5EF4-FFF2-40B4-BE49-F238E27FC236}">
              <a16:creationId xmlns:a16="http://schemas.microsoft.com/office/drawing/2014/main" id="{263D40BE-090F-4DA1-8B82-FCB28F7E7F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857" name="AutoShape 37">
          <a:extLst>
            <a:ext uri="{FF2B5EF4-FFF2-40B4-BE49-F238E27FC236}">
              <a16:creationId xmlns:a16="http://schemas.microsoft.com/office/drawing/2014/main" id="{10E239AE-CE42-49C0-9E23-90873E12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858" name="AutoShape 37">
          <a:extLst>
            <a:ext uri="{FF2B5EF4-FFF2-40B4-BE49-F238E27FC236}">
              <a16:creationId xmlns:a16="http://schemas.microsoft.com/office/drawing/2014/main" id="{94492619-2C65-4BCC-AF68-3E330236F0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859" name="AutoShape 37">
          <a:extLst>
            <a:ext uri="{FF2B5EF4-FFF2-40B4-BE49-F238E27FC236}">
              <a16:creationId xmlns:a16="http://schemas.microsoft.com/office/drawing/2014/main" id="{4D80E62D-449F-4569-AEB0-3502072B30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860" name="AutoShape 37">
          <a:extLst>
            <a:ext uri="{FF2B5EF4-FFF2-40B4-BE49-F238E27FC236}">
              <a16:creationId xmlns:a16="http://schemas.microsoft.com/office/drawing/2014/main" id="{388C73F6-84D1-4B9F-945D-F704318C9B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861" name="AutoShape 37">
          <a:extLst>
            <a:ext uri="{FF2B5EF4-FFF2-40B4-BE49-F238E27FC236}">
              <a16:creationId xmlns:a16="http://schemas.microsoft.com/office/drawing/2014/main" id="{8DC54387-6DBD-46DF-949E-6147DCCB3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862" name="AutoShape 37">
          <a:extLst>
            <a:ext uri="{FF2B5EF4-FFF2-40B4-BE49-F238E27FC236}">
              <a16:creationId xmlns:a16="http://schemas.microsoft.com/office/drawing/2014/main" id="{8B7D1206-7F2D-4581-BF7F-A85D44C14A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863" name="AutoShape 37">
          <a:extLst>
            <a:ext uri="{FF2B5EF4-FFF2-40B4-BE49-F238E27FC236}">
              <a16:creationId xmlns:a16="http://schemas.microsoft.com/office/drawing/2014/main" id="{F1B718CC-B20B-45FF-9F50-A5FBCC3E8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864" name="AutoShape 37">
          <a:extLst>
            <a:ext uri="{FF2B5EF4-FFF2-40B4-BE49-F238E27FC236}">
              <a16:creationId xmlns:a16="http://schemas.microsoft.com/office/drawing/2014/main" id="{78E0DA95-4F3E-4C6B-BFA8-760F71A8A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865" name="AutoShape 37">
          <a:extLst>
            <a:ext uri="{FF2B5EF4-FFF2-40B4-BE49-F238E27FC236}">
              <a16:creationId xmlns:a16="http://schemas.microsoft.com/office/drawing/2014/main" id="{0D66964D-1C65-4162-A751-F2634ACA4D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866" name="AutoShape 37">
          <a:extLst>
            <a:ext uri="{FF2B5EF4-FFF2-40B4-BE49-F238E27FC236}">
              <a16:creationId xmlns:a16="http://schemas.microsoft.com/office/drawing/2014/main" id="{299A4D37-7BD5-4770-958D-0428026495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867" name="AutoShape 37">
          <a:extLst>
            <a:ext uri="{FF2B5EF4-FFF2-40B4-BE49-F238E27FC236}">
              <a16:creationId xmlns:a16="http://schemas.microsoft.com/office/drawing/2014/main" id="{FDE4F37A-5984-42FF-85B5-C558AE1DC1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868" name="AutoShape 37">
          <a:extLst>
            <a:ext uri="{FF2B5EF4-FFF2-40B4-BE49-F238E27FC236}">
              <a16:creationId xmlns:a16="http://schemas.microsoft.com/office/drawing/2014/main" id="{4EA3ADC4-DA8C-47E6-9032-AB19EFC6CD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869" name="AutoShape 37">
          <a:extLst>
            <a:ext uri="{FF2B5EF4-FFF2-40B4-BE49-F238E27FC236}">
              <a16:creationId xmlns:a16="http://schemas.microsoft.com/office/drawing/2014/main" id="{7C5CB291-05E5-43FC-9FA8-89F1524142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870" name="AutoShape 37">
          <a:extLst>
            <a:ext uri="{FF2B5EF4-FFF2-40B4-BE49-F238E27FC236}">
              <a16:creationId xmlns:a16="http://schemas.microsoft.com/office/drawing/2014/main" id="{B4BD714A-9F2C-416D-A549-0B1882FC79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871" name="AutoShape 37">
          <a:extLst>
            <a:ext uri="{FF2B5EF4-FFF2-40B4-BE49-F238E27FC236}">
              <a16:creationId xmlns:a16="http://schemas.microsoft.com/office/drawing/2014/main" id="{41689711-F89E-41C7-A6E2-65926B78F5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872" name="AutoShape 37">
          <a:extLst>
            <a:ext uri="{FF2B5EF4-FFF2-40B4-BE49-F238E27FC236}">
              <a16:creationId xmlns:a16="http://schemas.microsoft.com/office/drawing/2014/main" id="{92D433B5-85FB-4EDE-A2B7-92ECD6B2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873" name="AutoShape 37">
          <a:extLst>
            <a:ext uri="{FF2B5EF4-FFF2-40B4-BE49-F238E27FC236}">
              <a16:creationId xmlns:a16="http://schemas.microsoft.com/office/drawing/2014/main" id="{B2BD38D7-3E1A-46F9-B1F5-A3D31DCD2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874" name="AutoShape 37">
          <a:extLst>
            <a:ext uri="{FF2B5EF4-FFF2-40B4-BE49-F238E27FC236}">
              <a16:creationId xmlns:a16="http://schemas.microsoft.com/office/drawing/2014/main" id="{D3CD0F54-430F-4C9F-BBAE-8DF940C18C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875" name="AutoShape 37">
          <a:extLst>
            <a:ext uri="{FF2B5EF4-FFF2-40B4-BE49-F238E27FC236}">
              <a16:creationId xmlns:a16="http://schemas.microsoft.com/office/drawing/2014/main" id="{F3307BD6-C134-4BCE-9602-54B1315590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876" name="AutoShape 37">
          <a:extLst>
            <a:ext uri="{FF2B5EF4-FFF2-40B4-BE49-F238E27FC236}">
              <a16:creationId xmlns:a16="http://schemas.microsoft.com/office/drawing/2014/main" id="{B6F07CAE-C2BF-485F-B282-6AFB747108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877" name="AutoShape 37">
          <a:extLst>
            <a:ext uri="{FF2B5EF4-FFF2-40B4-BE49-F238E27FC236}">
              <a16:creationId xmlns:a16="http://schemas.microsoft.com/office/drawing/2014/main" id="{798FD257-1A5A-4FC7-94EF-3181B6D43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878" name="AutoShape 37">
          <a:extLst>
            <a:ext uri="{FF2B5EF4-FFF2-40B4-BE49-F238E27FC236}">
              <a16:creationId xmlns:a16="http://schemas.microsoft.com/office/drawing/2014/main" id="{7AF0E3A4-0834-48AF-AE30-552C59F759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879" name="AutoShape 37">
          <a:extLst>
            <a:ext uri="{FF2B5EF4-FFF2-40B4-BE49-F238E27FC236}">
              <a16:creationId xmlns:a16="http://schemas.microsoft.com/office/drawing/2014/main" id="{9B499C55-B6C0-4511-8613-04CBB7ACB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880" name="AutoShape 37">
          <a:extLst>
            <a:ext uri="{FF2B5EF4-FFF2-40B4-BE49-F238E27FC236}">
              <a16:creationId xmlns:a16="http://schemas.microsoft.com/office/drawing/2014/main" id="{DA4F49CC-FD50-4612-8B4B-ABE009CF7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881" name="AutoShape 37">
          <a:extLst>
            <a:ext uri="{FF2B5EF4-FFF2-40B4-BE49-F238E27FC236}">
              <a16:creationId xmlns:a16="http://schemas.microsoft.com/office/drawing/2014/main" id="{1B43340E-C643-458F-AFF5-89E72B0B41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882" name="AutoShape 37">
          <a:extLst>
            <a:ext uri="{FF2B5EF4-FFF2-40B4-BE49-F238E27FC236}">
              <a16:creationId xmlns:a16="http://schemas.microsoft.com/office/drawing/2014/main" id="{7EF0CA16-3756-46B7-8837-1D7524A166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883" name="AutoShape 37">
          <a:extLst>
            <a:ext uri="{FF2B5EF4-FFF2-40B4-BE49-F238E27FC236}">
              <a16:creationId xmlns:a16="http://schemas.microsoft.com/office/drawing/2014/main" id="{4AECC626-3AD3-4D60-BC09-01ABFE31DC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884" name="AutoShape 37">
          <a:extLst>
            <a:ext uri="{FF2B5EF4-FFF2-40B4-BE49-F238E27FC236}">
              <a16:creationId xmlns:a16="http://schemas.microsoft.com/office/drawing/2014/main" id="{50D1D5E8-7742-42FD-9A00-E027EC7322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885" name="AutoShape 37">
          <a:extLst>
            <a:ext uri="{FF2B5EF4-FFF2-40B4-BE49-F238E27FC236}">
              <a16:creationId xmlns:a16="http://schemas.microsoft.com/office/drawing/2014/main" id="{13E9EF27-02C0-49B0-9BBD-24AD9B351B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886" name="AutoShape 37">
          <a:extLst>
            <a:ext uri="{FF2B5EF4-FFF2-40B4-BE49-F238E27FC236}">
              <a16:creationId xmlns:a16="http://schemas.microsoft.com/office/drawing/2014/main" id="{9B4E6C1C-06F6-4B11-BE61-26C925CF4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887" name="AutoShape 37">
          <a:extLst>
            <a:ext uri="{FF2B5EF4-FFF2-40B4-BE49-F238E27FC236}">
              <a16:creationId xmlns:a16="http://schemas.microsoft.com/office/drawing/2014/main" id="{DC0E5238-772A-4F6A-9308-C516096924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888" name="AutoShape 37">
          <a:extLst>
            <a:ext uri="{FF2B5EF4-FFF2-40B4-BE49-F238E27FC236}">
              <a16:creationId xmlns:a16="http://schemas.microsoft.com/office/drawing/2014/main" id="{8FF91033-0B62-4994-9416-54F649B333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889" name="AutoShape 37">
          <a:extLst>
            <a:ext uri="{FF2B5EF4-FFF2-40B4-BE49-F238E27FC236}">
              <a16:creationId xmlns:a16="http://schemas.microsoft.com/office/drawing/2014/main" id="{C6B71256-08E3-428B-BD9D-F30C8AB086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890" name="AutoShape 37">
          <a:extLst>
            <a:ext uri="{FF2B5EF4-FFF2-40B4-BE49-F238E27FC236}">
              <a16:creationId xmlns:a16="http://schemas.microsoft.com/office/drawing/2014/main" id="{F2BBDA0C-D540-41CE-8F7A-485F67D2D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891" name="AutoShape 37">
          <a:extLst>
            <a:ext uri="{FF2B5EF4-FFF2-40B4-BE49-F238E27FC236}">
              <a16:creationId xmlns:a16="http://schemas.microsoft.com/office/drawing/2014/main" id="{F6E893F4-7A70-41C5-A4B2-E8C87A9DF8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892" name="AutoShape 37">
          <a:extLst>
            <a:ext uri="{FF2B5EF4-FFF2-40B4-BE49-F238E27FC236}">
              <a16:creationId xmlns:a16="http://schemas.microsoft.com/office/drawing/2014/main" id="{7802203D-D2E1-40F0-BFB6-625ACBE51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893" name="AutoShape 37">
          <a:extLst>
            <a:ext uri="{FF2B5EF4-FFF2-40B4-BE49-F238E27FC236}">
              <a16:creationId xmlns:a16="http://schemas.microsoft.com/office/drawing/2014/main" id="{043C44A5-B66F-43A6-9B40-FD0DBA912E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894" name="AutoShape 37">
          <a:extLst>
            <a:ext uri="{FF2B5EF4-FFF2-40B4-BE49-F238E27FC236}">
              <a16:creationId xmlns:a16="http://schemas.microsoft.com/office/drawing/2014/main" id="{643397EB-5550-4164-B083-B508E94AD4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895" name="AutoShape 37">
          <a:extLst>
            <a:ext uri="{FF2B5EF4-FFF2-40B4-BE49-F238E27FC236}">
              <a16:creationId xmlns:a16="http://schemas.microsoft.com/office/drawing/2014/main" id="{DFEDD3DE-8C15-4BFA-9BA3-11371E00D2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896" name="AutoShape 37">
          <a:extLst>
            <a:ext uri="{FF2B5EF4-FFF2-40B4-BE49-F238E27FC236}">
              <a16:creationId xmlns:a16="http://schemas.microsoft.com/office/drawing/2014/main" id="{402E4CFF-B6BB-40AE-AFD7-0ACEA20461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897" name="AutoShape 37">
          <a:extLst>
            <a:ext uri="{FF2B5EF4-FFF2-40B4-BE49-F238E27FC236}">
              <a16:creationId xmlns:a16="http://schemas.microsoft.com/office/drawing/2014/main" id="{7542B5D1-FC1C-4152-BB51-528D2EB5C7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898" name="AutoShape 37">
          <a:extLst>
            <a:ext uri="{FF2B5EF4-FFF2-40B4-BE49-F238E27FC236}">
              <a16:creationId xmlns:a16="http://schemas.microsoft.com/office/drawing/2014/main" id="{7C22CACE-2836-490B-85D7-9C82632CCA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899" name="AutoShape 37">
          <a:extLst>
            <a:ext uri="{FF2B5EF4-FFF2-40B4-BE49-F238E27FC236}">
              <a16:creationId xmlns:a16="http://schemas.microsoft.com/office/drawing/2014/main" id="{86AA9060-6648-4A8F-AD7B-1F56E5D789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900" name="AutoShape 37">
          <a:extLst>
            <a:ext uri="{FF2B5EF4-FFF2-40B4-BE49-F238E27FC236}">
              <a16:creationId xmlns:a16="http://schemas.microsoft.com/office/drawing/2014/main" id="{018D5BAA-10F9-460A-983E-D6B400C4BC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901" name="AutoShape 37">
          <a:extLst>
            <a:ext uri="{FF2B5EF4-FFF2-40B4-BE49-F238E27FC236}">
              <a16:creationId xmlns:a16="http://schemas.microsoft.com/office/drawing/2014/main" id="{2B92F07A-594C-4035-9875-3DCB69F33C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902" name="AutoShape 37">
          <a:extLst>
            <a:ext uri="{FF2B5EF4-FFF2-40B4-BE49-F238E27FC236}">
              <a16:creationId xmlns:a16="http://schemas.microsoft.com/office/drawing/2014/main" id="{7DF8ABF8-22A4-4F79-B69B-BB1C39C024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903" name="AutoShape 37">
          <a:extLst>
            <a:ext uri="{FF2B5EF4-FFF2-40B4-BE49-F238E27FC236}">
              <a16:creationId xmlns:a16="http://schemas.microsoft.com/office/drawing/2014/main" id="{00B81797-0B9E-445D-9B6D-044D426EFA9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904" name="AutoShape 37">
          <a:extLst>
            <a:ext uri="{FF2B5EF4-FFF2-40B4-BE49-F238E27FC236}">
              <a16:creationId xmlns:a16="http://schemas.microsoft.com/office/drawing/2014/main" id="{2C3EC1C0-0804-4332-A083-6981D76F48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905" name="AutoShape 37">
          <a:extLst>
            <a:ext uri="{FF2B5EF4-FFF2-40B4-BE49-F238E27FC236}">
              <a16:creationId xmlns:a16="http://schemas.microsoft.com/office/drawing/2014/main" id="{62E0D71B-AED7-49FF-91E7-EE9C4E726B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906" name="AutoShape 37">
          <a:extLst>
            <a:ext uri="{FF2B5EF4-FFF2-40B4-BE49-F238E27FC236}">
              <a16:creationId xmlns:a16="http://schemas.microsoft.com/office/drawing/2014/main" id="{A5F95F0C-CC33-4904-B79F-38287049A7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907" name="AutoShape 37">
          <a:extLst>
            <a:ext uri="{FF2B5EF4-FFF2-40B4-BE49-F238E27FC236}">
              <a16:creationId xmlns:a16="http://schemas.microsoft.com/office/drawing/2014/main" id="{75F369D4-AAC6-4043-93C9-22F35AF47A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908" name="AutoShape 37">
          <a:extLst>
            <a:ext uri="{FF2B5EF4-FFF2-40B4-BE49-F238E27FC236}">
              <a16:creationId xmlns:a16="http://schemas.microsoft.com/office/drawing/2014/main" id="{02794374-DD32-4A3C-AA7D-BCD31A3EFB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909" name="AutoShape 37">
          <a:extLst>
            <a:ext uri="{FF2B5EF4-FFF2-40B4-BE49-F238E27FC236}">
              <a16:creationId xmlns:a16="http://schemas.microsoft.com/office/drawing/2014/main" id="{E33483D7-1697-42C4-92B6-DB0E83FFF9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910" name="AutoShape 37">
          <a:extLst>
            <a:ext uri="{FF2B5EF4-FFF2-40B4-BE49-F238E27FC236}">
              <a16:creationId xmlns:a16="http://schemas.microsoft.com/office/drawing/2014/main" id="{DD91F5E5-C0B0-4062-8AA5-A303FC5027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911" name="AutoShape 37">
          <a:extLst>
            <a:ext uri="{FF2B5EF4-FFF2-40B4-BE49-F238E27FC236}">
              <a16:creationId xmlns:a16="http://schemas.microsoft.com/office/drawing/2014/main" id="{52FB7FAB-F338-4104-9175-1D0C4EFADC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912" name="AutoShape 37">
          <a:extLst>
            <a:ext uri="{FF2B5EF4-FFF2-40B4-BE49-F238E27FC236}">
              <a16:creationId xmlns:a16="http://schemas.microsoft.com/office/drawing/2014/main" id="{6D0332B4-6144-4BD4-81E3-D8B7A73BFD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913" name="AutoShape 37">
          <a:extLst>
            <a:ext uri="{FF2B5EF4-FFF2-40B4-BE49-F238E27FC236}">
              <a16:creationId xmlns:a16="http://schemas.microsoft.com/office/drawing/2014/main" id="{A2C233D0-B4AB-466D-84F9-419A6936A4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914" name="AutoShape 37">
          <a:extLst>
            <a:ext uri="{FF2B5EF4-FFF2-40B4-BE49-F238E27FC236}">
              <a16:creationId xmlns:a16="http://schemas.microsoft.com/office/drawing/2014/main" id="{73093D33-BB85-4207-B26E-5BD7A2D933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915" name="AutoShape 37">
          <a:extLst>
            <a:ext uri="{FF2B5EF4-FFF2-40B4-BE49-F238E27FC236}">
              <a16:creationId xmlns:a16="http://schemas.microsoft.com/office/drawing/2014/main" id="{1736C60A-459F-445B-935C-EE25F164FB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916" name="AutoShape 37">
          <a:extLst>
            <a:ext uri="{FF2B5EF4-FFF2-40B4-BE49-F238E27FC236}">
              <a16:creationId xmlns:a16="http://schemas.microsoft.com/office/drawing/2014/main" id="{C81D4747-9C68-4DF7-BB2C-98B5DBC4C7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917" name="AutoShape 37">
          <a:extLst>
            <a:ext uri="{FF2B5EF4-FFF2-40B4-BE49-F238E27FC236}">
              <a16:creationId xmlns:a16="http://schemas.microsoft.com/office/drawing/2014/main" id="{88C43C8D-8334-46E0-91C0-B2526792E1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918" name="AutoShape 37">
          <a:extLst>
            <a:ext uri="{FF2B5EF4-FFF2-40B4-BE49-F238E27FC236}">
              <a16:creationId xmlns:a16="http://schemas.microsoft.com/office/drawing/2014/main" id="{1E0045DD-EF43-47E1-BF10-3A477DCD1D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919" name="AutoShape 37">
          <a:extLst>
            <a:ext uri="{FF2B5EF4-FFF2-40B4-BE49-F238E27FC236}">
              <a16:creationId xmlns:a16="http://schemas.microsoft.com/office/drawing/2014/main" id="{348709CD-8986-4F88-97D0-2713D0057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920" name="AutoShape 37">
          <a:extLst>
            <a:ext uri="{FF2B5EF4-FFF2-40B4-BE49-F238E27FC236}">
              <a16:creationId xmlns:a16="http://schemas.microsoft.com/office/drawing/2014/main" id="{6F24A42E-77E4-4902-8D46-A544F30E78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921" name="AutoShape 37">
          <a:extLst>
            <a:ext uri="{FF2B5EF4-FFF2-40B4-BE49-F238E27FC236}">
              <a16:creationId xmlns:a16="http://schemas.microsoft.com/office/drawing/2014/main" id="{05D8C4FA-5185-40ED-8E94-3B92805EB1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922" name="AutoShape 37">
          <a:extLst>
            <a:ext uri="{FF2B5EF4-FFF2-40B4-BE49-F238E27FC236}">
              <a16:creationId xmlns:a16="http://schemas.microsoft.com/office/drawing/2014/main" id="{B8C06E0F-C14B-4339-904D-08E04E6E25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923" name="AutoShape 37">
          <a:extLst>
            <a:ext uri="{FF2B5EF4-FFF2-40B4-BE49-F238E27FC236}">
              <a16:creationId xmlns:a16="http://schemas.microsoft.com/office/drawing/2014/main" id="{1B18C997-E748-410B-9A56-616EC25810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924" name="AutoShape 37">
          <a:extLst>
            <a:ext uri="{FF2B5EF4-FFF2-40B4-BE49-F238E27FC236}">
              <a16:creationId xmlns:a16="http://schemas.microsoft.com/office/drawing/2014/main" id="{9C632D04-7C9F-4C13-9A7B-80967025F9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925" name="AutoShape 37">
          <a:extLst>
            <a:ext uri="{FF2B5EF4-FFF2-40B4-BE49-F238E27FC236}">
              <a16:creationId xmlns:a16="http://schemas.microsoft.com/office/drawing/2014/main" id="{81AA2D27-3261-4460-8B8F-84423CED2A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926" name="AutoShape 37">
          <a:extLst>
            <a:ext uri="{FF2B5EF4-FFF2-40B4-BE49-F238E27FC236}">
              <a16:creationId xmlns:a16="http://schemas.microsoft.com/office/drawing/2014/main" id="{08DEE42C-0139-4B2A-80DF-47444706A8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927" name="AutoShape 37">
          <a:extLst>
            <a:ext uri="{FF2B5EF4-FFF2-40B4-BE49-F238E27FC236}">
              <a16:creationId xmlns:a16="http://schemas.microsoft.com/office/drawing/2014/main" id="{7D3CCE79-9EBB-420D-B2FD-9C543C8A0E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928" name="AutoShape 37">
          <a:extLst>
            <a:ext uri="{FF2B5EF4-FFF2-40B4-BE49-F238E27FC236}">
              <a16:creationId xmlns:a16="http://schemas.microsoft.com/office/drawing/2014/main" id="{D9962C3F-29D2-4FCD-B4E3-EF324A9F5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929" name="AutoShape 37">
          <a:extLst>
            <a:ext uri="{FF2B5EF4-FFF2-40B4-BE49-F238E27FC236}">
              <a16:creationId xmlns:a16="http://schemas.microsoft.com/office/drawing/2014/main" id="{3514728A-5FDC-44C7-949C-DF33B3832B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930" name="AutoShape 37">
          <a:extLst>
            <a:ext uri="{FF2B5EF4-FFF2-40B4-BE49-F238E27FC236}">
              <a16:creationId xmlns:a16="http://schemas.microsoft.com/office/drawing/2014/main" id="{2114B130-173A-4D66-A291-484F8A8536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931" name="AutoShape 37">
          <a:extLst>
            <a:ext uri="{FF2B5EF4-FFF2-40B4-BE49-F238E27FC236}">
              <a16:creationId xmlns:a16="http://schemas.microsoft.com/office/drawing/2014/main" id="{9D95F2C1-EA9D-4ED8-B785-8C0139237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932" name="AutoShape 37">
          <a:extLst>
            <a:ext uri="{FF2B5EF4-FFF2-40B4-BE49-F238E27FC236}">
              <a16:creationId xmlns:a16="http://schemas.microsoft.com/office/drawing/2014/main" id="{62F48A80-9861-4585-9285-7A68AB99AE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933" name="AutoShape 37">
          <a:extLst>
            <a:ext uri="{FF2B5EF4-FFF2-40B4-BE49-F238E27FC236}">
              <a16:creationId xmlns:a16="http://schemas.microsoft.com/office/drawing/2014/main" id="{4080D80B-125A-4E74-88CF-7EC0712C3B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934" name="AutoShape 37">
          <a:extLst>
            <a:ext uri="{FF2B5EF4-FFF2-40B4-BE49-F238E27FC236}">
              <a16:creationId xmlns:a16="http://schemas.microsoft.com/office/drawing/2014/main" id="{71A027E1-F07D-42B0-B379-175FF0E9FB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935" name="AutoShape 37">
          <a:extLst>
            <a:ext uri="{FF2B5EF4-FFF2-40B4-BE49-F238E27FC236}">
              <a16:creationId xmlns:a16="http://schemas.microsoft.com/office/drawing/2014/main" id="{E7976AFC-A8BB-4611-8B32-129195C52B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936" name="AutoShape 37">
          <a:extLst>
            <a:ext uri="{FF2B5EF4-FFF2-40B4-BE49-F238E27FC236}">
              <a16:creationId xmlns:a16="http://schemas.microsoft.com/office/drawing/2014/main" id="{9C1CC33D-4CBB-4951-B215-59F278B3AF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937" name="AutoShape 37">
          <a:extLst>
            <a:ext uri="{FF2B5EF4-FFF2-40B4-BE49-F238E27FC236}">
              <a16:creationId xmlns:a16="http://schemas.microsoft.com/office/drawing/2014/main" id="{96C701FA-14C7-4930-8EE2-7860452243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938" name="AutoShape 37">
          <a:extLst>
            <a:ext uri="{FF2B5EF4-FFF2-40B4-BE49-F238E27FC236}">
              <a16:creationId xmlns:a16="http://schemas.microsoft.com/office/drawing/2014/main" id="{D53027F3-8EAF-4835-BCD4-29EFD2BBF1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939" name="AutoShape 37">
          <a:extLst>
            <a:ext uri="{FF2B5EF4-FFF2-40B4-BE49-F238E27FC236}">
              <a16:creationId xmlns:a16="http://schemas.microsoft.com/office/drawing/2014/main" id="{53B4EFC4-7310-48E7-B12D-D1905C5BF9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940" name="AutoShape 37">
          <a:extLst>
            <a:ext uri="{FF2B5EF4-FFF2-40B4-BE49-F238E27FC236}">
              <a16:creationId xmlns:a16="http://schemas.microsoft.com/office/drawing/2014/main" id="{0E2595CA-2AD6-4382-A612-D2CABC587E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941" name="AutoShape 37">
          <a:extLst>
            <a:ext uri="{FF2B5EF4-FFF2-40B4-BE49-F238E27FC236}">
              <a16:creationId xmlns:a16="http://schemas.microsoft.com/office/drawing/2014/main" id="{B31F43A2-9A3D-4198-8DF1-7514C6EB84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942" name="AutoShape 37">
          <a:extLst>
            <a:ext uri="{FF2B5EF4-FFF2-40B4-BE49-F238E27FC236}">
              <a16:creationId xmlns:a16="http://schemas.microsoft.com/office/drawing/2014/main" id="{F0AF05AD-7414-4294-BB0C-181D93A9F1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943" name="AutoShape 37">
          <a:extLst>
            <a:ext uri="{FF2B5EF4-FFF2-40B4-BE49-F238E27FC236}">
              <a16:creationId xmlns:a16="http://schemas.microsoft.com/office/drawing/2014/main" id="{20BC906B-1B31-431B-9BAC-70660472F4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944" name="AutoShape 37">
          <a:extLst>
            <a:ext uri="{FF2B5EF4-FFF2-40B4-BE49-F238E27FC236}">
              <a16:creationId xmlns:a16="http://schemas.microsoft.com/office/drawing/2014/main" id="{514F792F-0043-41B2-8825-70FD69EB71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945" name="AutoShape 37">
          <a:extLst>
            <a:ext uri="{FF2B5EF4-FFF2-40B4-BE49-F238E27FC236}">
              <a16:creationId xmlns:a16="http://schemas.microsoft.com/office/drawing/2014/main" id="{E3A2BEE5-D902-4C73-BA1B-21A3310FE6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946" name="AutoShape 37">
          <a:extLst>
            <a:ext uri="{FF2B5EF4-FFF2-40B4-BE49-F238E27FC236}">
              <a16:creationId xmlns:a16="http://schemas.microsoft.com/office/drawing/2014/main" id="{8C9BCC63-C983-4ECC-A0F3-9A3E0EEC1D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947" name="AutoShape 37">
          <a:extLst>
            <a:ext uri="{FF2B5EF4-FFF2-40B4-BE49-F238E27FC236}">
              <a16:creationId xmlns:a16="http://schemas.microsoft.com/office/drawing/2014/main" id="{917F229A-B215-4706-A47F-F2185829A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948" name="AutoShape 37">
          <a:extLst>
            <a:ext uri="{FF2B5EF4-FFF2-40B4-BE49-F238E27FC236}">
              <a16:creationId xmlns:a16="http://schemas.microsoft.com/office/drawing/2014/main" id="{14E04AE0-9E41-4277-A7B9-FFAA7D1188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949" name="AutoShape 37">
          <a:extLst>
            <a:ext uri="{FF2B5EF4-FFF2-40B4-BE49-F238E27FC236}">
              <a16:creationId xmlns:a16="http://schemas.microsoft.com/office/drawing/2014/main" id="{C8FE9A1C-BC1D-4BEC-967A-DCFD37C4FB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950" name="AutoShape 37">
          <a:extLst>
            <a:ext uri="{FF2B5EF4-FFF2-40B4-BE49-F238E27FC236}">
              <a16:creationId xmlns:a16="http://schemas.microsoft.com/office/drawing/2014/main" id="{ADAE284E-455A-456A-BEFF-2AF2A46087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951" name="AutoShape 37">
          <a:extLst>
            <a:ext uri="{FF2B5EF4-FFF2-40B4-BE49-F238E27FC236}">
              <a16:creationId xmlns:a16="http://schemas.microsoft.com/office/drawing/2014/main" id="{01BDFC43-3887-42C9-96A3-4A9BE4A9B2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952" name="AutoShape 37">
          <a:extLst>
            <a:ext uri="{FF2B5EF4-FFF2-40B4-BE49-F238E27FC236}">
              <a16:creationId xmlns:a16="http://schemas.microsoft.com/office/drawing/2014/main" id="{734274C8-E14C-47ED-B155-C0361DBDF0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953" name="AutoShape 37">
          <a:extLst>
            <a:ext uri="{FF2B5EF4-FFF2-40B4-BE49-F238E27FC236}">
              <a16:creationId xmlns:a16="http://schemas.microsoft.com/office/drawing/2014/main" id="{A7A35361-5776-4EA3-B778-1E3C546A27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954" name="AutoShape 37">
          <a:extLst>
            <a:ext uri="{FF2B5EF4-FFF2-40B4-BE49-F238E27FC236}">
              <a16:creationId xmlns:a16="http://schemas.microsoft.com/office/drawing/2014/main" id="{05A1CE0D-4955-48A0-B260-9A564D9DED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955" name="AutoShape 37">
          <a:extLst>
            <a:ext uri="{FF2B5EF4-FFF2-40B4-BE49-F238E27FC236}">
              <a16:creationId xmlns:a16="http://schemas.microsoft.com/office/drawing/2014/main" id="{DF399042-BE40-4639-826C-F2EDCEF1D8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956" name="AutoShape 37">
          <a:extLst>
            <a:ext uri="{FF2B5EF4-FFF2-40B4-BE49-F238E27FC236}">
              <a16:creationId xmlns:a16="http://schemas.microsoft.com/office/drawing/2014/main" id="{55E89A5B-ED92-44EB-8F77-072B3BCF01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957" name="AutoShape 37">
          <a:extLst>
            <a:ext uri="{FF2B5EF4-FFF2-40B4-BE49-F238E27FC236}">
              <a16:creationId xmlns:a16="http://schemas.microsoft.com/office/drawing/2014/main" id="{F33A6684-1AD5-4539-AA68-F82656ABC9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958" name="AutoShape 37">
          <a:extLst>
            <a:ext uri="{FF2B5EF4-FFF2-40B4-BE49-F238E27FC236}">
              <a16:creationId xmlns:a16="http://schemas.microsoft.com/office/drawing/2014/main" id="{817EA4F3-2250-4D15-9DE7-C2A8B66AEA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959" name="AutoShape 37">
          <a:extLst>
            <a:ext uri="{FF2B5EF4-FFF2-40B4-BE49-F238E27FC236}">
              <a16:creationId xmlns:a16="http://schemas.microsoft.com/office/drawing/2014/main" id="{DFC623D0-D17C-4CB3-9E63-4F6A8AF8A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960" name="AutoShape 37">
          <a:extLst>
            <a:ext uri="{FF2B5EF4-FFF2-40B4-BE49-F238E27FC236}">
              <a16:creationId xmlns:a16="http://schemas.microsoft.com/office/drawing/2014/main" id="{7CDA4D74-86D8-4D28-A179-8EDC13A71C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961" name="AutoShape 37">
          <a:extLst>
            <a:ext uri="{FF2B5EF4-FFF2-40B4-BE49-F238E27FC236}">
              <a16:creationId xmlns:a16="http://schemas.microsoft.com/office/drawing/2014/main" id="{5F85B790-B38C-462F-966C-60EC30D23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962" name="AutoShape 37">
          <a:extLst>
            <a:ext uri="{FF2B5EF4-FFF2-40B4-BE49-F238E27FC236}">
              <a16:creationId xmlns:a16="http://schemas.microsoft.com/office/drawing/2014/main" id="{7FB6D18C-6AE0-4828-833F-E2B7FBBC8E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1963" name="AutoShape 37">
          <a:extLst>
            <a:ext uri="{FF2B5EF4-FFF2-40B4-BE49-F238E27FC236}">
              <a16:creationId xmlns:a16="http://schemas.microsoft.com/office/drawing/2014/main" id="{852E91D6-2E8A-43B7-AC4E-0B5A25C3CF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1964" name="AutoShape 37">
          <a:extLst>
            <a:ext uri="{FF2B5EF4-FFF2-40B4-BE49-F238E27FC236}">
              <a16:creationId xmlns:a16="http://schemas.microsoft.com/office/drawing/2014/main" id="{F8F5DC8E-0398-4551-897D-34319E2CD5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1965" name="AutoShape 37">
          <a:extLst>
            <a:ext uri="{FF2B5EF4-FFF2-40B4-BE49-F238E27FC236}">
              <a16:creationId xmlns:a16="http://schemas.microsoft.com/office/drawing/2014/main" id="{598F5E18-8AD2-4812-99F0-BA49DBB52E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1966" name="AutoShape 37">
          <a:extLst>
            <a:ext uri="{FF2B5EF4-FFF2-40B4-BE49-F238E27FC236}">
              <a16:creationId xmlns:a16="http://schemas.microsoft.com/office/drawing/2014/main" id="{D8F709B3-7C1A-4CDB-9102-FA2AF59487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1967" name="AutoShape 37">
          <a:extLst>
            <a:ext uri="{FF2B5EF4-FFF2-40B4-BE49-F238E27FC236}">
              <a16:creationId xmlns:a16="http://schemas.microsoft.com/office/drawing/2014/main" id="{572A29DF-7232-484C-B4ED-56C02D17AD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1968" name="AutoShape 37">
          <a:extLst>
            <a:ext uri="{FF2B5EF4-FFF2-40B4-BE49-F238E27FC236}">
              <a16:creationId xmlns:a16="http://schemas.microsoft.com/office/drawing/2014/main" id="{63963A20-5CBD-4B03-9437-6B22583D67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1969" name="AutoShape 37">
          <a:extLst>
            <a:ext uri="{FF2B5EF4-FFF2-40B4-BE49-F238E27FC236}">
              <a16:creationId xmlns:a16="http://schemas.microsoft.com/office/drawing/2014/main" id="{4A2971AE-875D-4918-8370-F6199AFE35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1970" name="AutoShape 37">
          <a:extLst>
            <a:ext uri="{FF2B5EF4-FFF2-40B4-BE49-F238E27FC236}">
              <a16:creationId xmlns:a16="http://schemas.microsoft.com/office/drawing/2014/main" id="{719FCBB8-5A9B-4EBF-AAB8-F3BF7D6ABA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1971" name="AutoShape 37">
          <a:extLst>
            <a:ext uri="{FF2B5EF4-FFF2-40B4-BE49-F238E27FC236}">
              <a16:creationId xmlns:a16="http://schemas.microsoft.com/office/drawing/2014/main" id="{F40F14EB-514A-4810-9B55-83EFF48471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0</xdr:rowOff>
    </xdr:from>
    <xdr:ext cx="180975" cy="133350"/>
    <xdr:sp macro="" textlink="">
      <xdr:nvSpPr>
        <xdr:cNvPr id="1972" name="AutoShape 37">
          <a:extLst>
            <a:ext uri="{FF2B5EF4-FFF2-40B4-BE49-F238E27FC236}">
              <a16:creationId xmlns:a16="http://schemas.microsoft.com/office/drawing/2014/main" id="{6C18639B-AE96-4F44-8460-37495745DF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0</xdr:rowOff>
    </xdr:from>
    <xdr:ext cx="180975" cy="133350"/>
    <xdr:sp macro="" textlink="">
      <xdr:nvSpPr>
        <xdr:cNvPr id="1973" name="AutoShape 37">
          <a:extLst>
            <a:ext uri="{FF2B5EF4-FFF2-40B4-BE49-F238E27FC236}">
              <a16:creationId xmlns:a16="http://schemas.microsoft.com/office/drawing/2014/main" id="{1CE96E8A-2618-4A9B-8B40-ED27E6E986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1974" name="AutoShape 37">
          <a:extLst>
            <a:ext uri="{FF2B5EF4-FFF2-40B4-BE49-F238E27FC236}">
              <a16:creationId xmlns:a16="http://schemas.microsoft.com/office/drawing/2014/main" id="{2A0633AA-1F9A-4FF2-813A-9CF04DE18F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1975" name="AutoShape 37">
          <a:extLst>
            <a:ext uri="{FF2B5EF4-FFF2-40B4-BE49-F238E27FC236}">
              <a16:creationId xmlns:a16="http://schemas.microsoft.com/office/drawing/2014/main" id="{47A2C3C2-AF3D-4E0D-A60E-05AEE19733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1976" name="AutoShape 37">
          <a:extLst>
            <a:ext uri="{FF2B5EF4-FFF2-40B4-BE49-F238E27FC236}">
              <a16:creationId xmlns:a16="http://schemas.microsoft.com/office/drawing/2014/main" id="{68B52827-1177-418D-A18E-FB4311BDDC5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1977" name="AutoShape 37">
          <a:extLst>
            <a:ext uri="{FF2B5EF4-FFF2-40B4-BE49-F238E27FC236}">
              <a16:creationId xmlns:a16="http://schemas.microsoft.com/office/drawing/2014/main" id="{DC7F14DC-A7C1-464B-A259-7C12B4E8E8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1978" name="AutoShape 37">
          <a:extLst>
            <a:ext uri="{FF2B5EF4-FFF2-40B4-BE49-F238E27FC236}">
              <a16:creationId xmlns:a16="http://schemas.microsoft.com/office/drawing/2014/main" id="{34368C5B-95F0-4CBC-8D87-DE5E3B725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1979" name="AutoShape 37">
          <a:extLst>
            <a:ext uri="{FF2B5EF4-FFF2-40B4-BE49-F238E27FC236}">
              <a16:creationId xmlns:a16="http://schemas.microsoft.com/office/drawing/2014/main" id="{483CF6D2-9CDA-454D-B5BD-A6CC47392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0</xdr:rowOff>
    </xdr:from>
    <xdr:ext cx="180975" cy="133350"/>
    <xdr:sp macro="" textlink="">
      <xdr:nvSpPr>
        <xdr:cNvPr id="1980" name="AutoShape 37">
          <a:extLst>
            <a:ext uri="{FF2B5EF4-FFF2-40B4-BE49-F238E27FC236}">
              <a16:creationId xmlns:a16="http://schemas.microsoft.com/office/drawing/2014/main" id="{7C246CE2-D70C-40FC-9201-E0DC728BB1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0</xdr:rowOff>
    </xdr:from>
    <xdr:ext cx="180975" cy="133350"/>
    <xdr:sp macro="" textlink="">
      <xdr:nvSpPr>
        <xdr:cNvPr id="1981" name="AutoShape 37">
          <a:extLst>
            <a:ext uri="{FF2B5EF4-FFF2-40B4-BE49-F238E27FC236}">
              <a16:creationId xmlns:a16="http://schemas.microsoft.com/office/drawing/2014/main" id="{7B23003F-8BD0-4D21-95F2-8D2BD5F06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0</xdr:rowOff>
    </xdr:from>
    <xdr:ext cx="180975" cy="133350"/>
    <xdr:sp macro="" textlink="">
      <xdr:nvSpPr>
        <xdr:cNvPr id="1982" name="AutoShape 37">
          <a:extLst>
            <a:ext uri="{FF2B5EF4-FFF2-40B4-BE49-F238E27FC236}">
              <a16:creationId xmlns:a16="http://schemas.microsoft.com/office/drawing/2014/main" id="{AFA00E55-414B-4263-B404-6FE5A5F489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1983" name="AutoShape 37">
          <a:extLst>
            <a:ext uri="{FF2B5EF4-FFF2-40B4-BE49-F238E27FC236}">
              <a16:creationId xmlns:a16="http://schemas.microsoft.com/office/drawing/2014/main" id="{689FAE08-E3BA-4B33-9BB4-59ADA1F687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0</xdr:rowOff>
    </xdr:from>
    <xdr:ext cx="180975" cy="133350"/>
    <xdr:sp macro="" textlink="">
      <xdr:nvSpPr>
        <xdr:cNvPr id="1984" name="AutoShape 37">
          <a:extLst>
            <a:ext uri="{FF2B5EF4-FFF2-40B4-BE49-F238E27FC236}">
              <a16:creationId xmlns:a16="http://schemas.microsoft.com/office/drawing/2014/main" id="{8F7120DD-5D09-474B-B8D6-D6DED1194B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0</xdr:rowOff>
    </xdr:from>
    <xdr:ext cx="180975" cy="133350"/>
    <xdr:sp macro="" textlink="">
      <xdr:nvSpPr>
        <xdr:cNvPr id="1985" name="AutoShape 37">
          <a:extLst>
            <a:ext uri="{FF2B5EF4-FFF2-40B4-BE49-F238E27FC236}">
              <a16:creationId xmlns:a16="http://schemas.microsoft.com/office/drawing/2014/main" id="{AE049988-3349-4073-B831-F2610DC26A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1986" name="AutoShape 37">
          <a:extLst>
            <a:ext uri="{FF2B5EF4-FFF2-40B4-BE49-F238E27FC236}">
              <a16:creationId xmlns:a16="http://schemas.microsoft.com/office/drawing/2014/main" id="{F1A10D93-ADCF-4755-9DF3-8207CA7B92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1987" name="AutoShape 37">
          <a:extLst>
            <a:ext uri="{FF2B5EF4-FFF2-40B4-BE49-F238E27FC236}">
              <a16:creationId xmlns:a16="http://schemas.microsoft.com/office/drawing/2014/main" id="{F50DBF8D-6CED-456B-BDC2-8B26BAB629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1988" name="AutoShape 37">
          <a:extLst>
            <a:ext uri="{FF2B5EF4-FFF2-40B4-BE49-F238E27FC236}">
              <a16:creationId xmlns:a16="http://schemas.microsoft.com/office/drawing/2014/main" id="{50C3BF4B-4B3B-41B6-BB8D-2908D779AA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1989" name="AutoShape 37">
          <a:extLst>
            <a:ext uri="{FF2B5EF4-FFF2-40B4-BE49-F238E27FC236}">
              <a16:creationId xmlns:a16="http://schemas.microsoft.com/office/drawing/2014/main" id="{7CB2A0E9-1A54-49F9-BF72-14218C0461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1990" name="AutoShape 37">
          <a:extLst>
            <a:ext uri="{FF2B5EF4-FFF2-40B4-BE49-F238E27FC236}">
              <a16:creationId xmlns:a16="http://schemas.microsoft.com/office/drawing/2014/main" id="{ABC61633-9921-49E9-BADF-C199F65BDB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1991" name="AutoShape 37">
          <a:extLst>
            <a:ext uri="{FF2B5EF4-FFF2-40B4-BE49-F238E27FC236}">
              <a16:creationId xmlns:a16="http://schemas.microsoft.com/office/drawing/2014/main" id="{7E6A852A-6E49-4D50-9CCA-28251C5BBF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1992" name="AutoShape 37">
          <a:extLst>
            <a:ext uri="{FF2B5EF4-FFF2-40B4-BE49-F238E27FC236}">
              <a16:creationId xmlns:a16="http://schemas.microsoft.com/office/drawing/2014/main" id="{4C0D6EC5-B015-480C-8804-1764FB9CB9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1993" name="AutoShape 37">
          <a:extLst>
            <a:ext uri="{FF2B5EF4-FFF2-40B4-BE49-F238E27FC236}">
              <a16:creationId xmlns:a16="http://schemas.microsoft.com/office/drawing/2014/main" id="{C5B1AB2F-EDC3-4C05-81AF-94DF68A554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1994" name="AutoShape 37">
          <a:extLst>
            <a:ext uri="{FF2B5EF4-FFF2-40B4-BE49-F238E27FC236}">
              <a16:creationId xmlns:a16="http://schemas.microsoft.com/office/drawing/2014/main" id="{2BEE423B-0A04-4B21-862D-8FE85CC521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1995" name="AutoShape 37">
          <a:extLst>
            <a:ext uri="{FF2B5EF4-FFF2-40B4-BE49-F238E27FC236}">
              <a16:creationId xmlns:a16="http://schemas.microsoft.com/office/drawing/2014/main" id="{A6958A3E-C7F6-4C24-8EEA-1438F1D7C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1996" name="AutoShape 37">
          <a:extLst>
            <a:ext uri="{FF2B5EF4-FFF2-40B4-BE49-F238E27FC236}">
              <a16:creationId xmlns:a16="http://schemas.microsoft.com/office/drawing/2014/main" id="{5E3AB82F-34CC-4C68-8D06-44FB36591B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1997" name="AutoShape 37">
          <a:extLst>
            <a:ext uri="{FF2B5EF4-FFF2-40B4-BE49-F238E27FC236}">
              <a16:creationId xmlns:a16="http://schemas.microsoft.com/office/drawing/2014/main" id="{D2300717-CB7D-4647-AE3E-14D9B982D5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1998" name="AutoShape 37">
          <a:extLst>
            <a:ext uri="{FF2B5EF4-FFF2-40B4-BE49-F238E27FC236}">
              <a16:creationId xmlns:a16="http://schemas.microsoft.com/office/drawing/2014/main" id="{F0BE3C0E-4A6A-42C9-B1F8-C88D4517E3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1999" name="AutoShape 37">
          <a:extLst>
            <a:ext uri="{FF2B5EF4-FFF2-40B4-BE49-F238E27FC236}">
              <a16:creationId xmlns:a16="http://schemas.microsoft.com/office/drawing/2014/main" id="{2EE8AB10-5C4B-4E07-9B22-BF57E2A89B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000" name="AutoShape 37">
          <a:extLst>
            <a:ext uri="{FF2B5EF4-FFF2-40B4-BE49-F238E27FC236}">
              <a16:creationId xmlns:a16="http://schemas.microsoft.com/office/drawing/2014/main" id="{6877F140-4D41-442A-9705-51FDDACCF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001" name="AutoShape 37">
          <a:extLst>
            <a:ext uri="{FF2B5EF4-FFF2-40B4-BE49-F238E27FC236}">
              <a16:creationId xmlns:a16="http://schemas.microsoft.com/office/drawing/2014/main" id="{DE0221BA-B61D-42C0-AE86-88C10C40EA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002" name="AutoShape 37">
          <a:extLst>
            <a:ext uri="{FF2B5EF4-FFF2-40B4-BE49-F238E27FC236}">
              <a16:creationId xmlns:a16="http://schemas.microsoft.com/office/drawing/2014/main" id="{E10DC9A8-D025-47F5-887A-756865D2CF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003" name="AutoShape 37">
          <a:extLst>
            <a:ext uri="{FF2B5EF4-FFF2-40B4-BE49-F238E27FC236}">
              <a16:creationId xmlns:a16="http://schemas.microsoft.com/office/drawing/2014/main" id="{C36DDBE0-874E-4D4C-8E2B-106C317D5D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004" name="AutoShape 37">
          <a:extLst>
            <a:ext uri="{FF2B5EF4-FFF2-40B4-BE49-F238E27FC236}">
              <a16:creationId xmlns:a16="http://schemas.microsoft.com/office/drawing/2014/main" id="{85DEDD66-3B23-46A7-B5EA-58FD0B5D15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005" name="AutoShape 37">
          <a:extLst>
            <a:ext uri="{FF2B5EF4-FFF2-40B4-BE49-F238E27FC236}">
              <a16:creationId xmlns:a16="http://schemas.microsoft.com/office/drawing/2014/main" id="{02DBFC2E-59B4-4425-AC58-CC60D5C797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006" name="AutoShape 37">
          <a:extLst>
            <a:ext uri="{FF2B5EF4-FFF2-40B4-BE49-F238E27FC236}">
              <a16:creationId xmlns:a16="http://schemas.microsoft.com/office/drawing/2014/main" id="{D8D85579-FEB1-44C4-AE5B-2C39B94C9C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007" name="AutoShape 37">
          <a:extLst>
            <a:ext uri="{FF2B5EF4-FFF2-40B4-BE49-F238E27FC236}">
              <a16:creationId xmlns:a16="http://schemas.microsoft.com/office/drawing/2014/main" id="{C83625E2-07F1-4EE9-BDBB-CB44CD457C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008" name="AutoShape 37">
          <a:extLst>
            <a:ext uri="{FF2B5EF4-FFF2-40B4-BE49-F238E27FC236}">
              <a16:creationId xmlns:a16="http://schemas.microsoft.com/office/drawing/2014/main" id="{6D6156A2-057D-4953-BF15-5288DA24BD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009" name="AutoShape 37">
          <a:extLst>
            <a:ext uri="{FF2B5EF4-FFF2-40B4-BE49-F238E27FC236}">
              <a16:creationId xmlns:a16="http://schemas.microsoft.com/office/drawing/2014/main" id="{51891E92-5628-4D1F-9893-3566664B67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010" name="AutoShape 37">
          <a:extLst>
            <a:ext uri="{FF2B5EF4-FFF2-40B4-BE49-F238E27FC236}">
              <a16:creationId xmlns:a16="http://schemas.microsoft.com/office/drawing/2014/main" id="{E94A9C1C-A8C2-45B7-8ED1-BAA7311B3E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011" name="AutoShape 37">
          <a:extLst>
            <a:ext uri="{FF2B5EF4-FFF2-40B4-BE49-F238E27FC236}">
              <a16:creationId xmlns:a16="http://schemas.microsoft.com/office/drawing/2014/main" id="{AEFA0934-64C6-49A7-8095-A2D3FA85E7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012" name="AutoShape 37">
          <a:extLst>
            <a:ext uri="{FF2B5EF4-FFF2-40B4-BE49-F238E27FC236}">
              <a16:creationId xmlns:a16="http://schemas.microsoft.com/office/drawing/2014/main" id="{8D34A456-B488-4A10-A6CC-D869656B2B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013" name="AutoShape 37">
          <a:extLst>
            <a:ext uri="{FF2B5EF4-FFF2-40B4-BE49-F238E27FC236}">
              <a16:creationId xmlns:a16="http://schemas.microsoft.com/office/drawing/2014/main" id="{59CA9EE2-9A0E-44D8-8357-353AC15CC9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014" name="AutoShape 37">
          <a:extLst>
            <a:ext uri="{FF2B5EF4-FFF2-40B4-BE49-F238E27FC236}">
              <a16:creationId xmlns:a16="http://schemas.microsoft.com/office/drawing/2014/main" id="{C17F269E-265E-4B89-BC1B-4EE70FC1B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015" name="AutoShape 37">
          <a:extLst>
            <a:ext uri="{FF2B5EF4-FFF2-40B4-BE49-F238E27FC236}">
              <a16:creationId xmlns:a16="http://schemas.microsoft.com/office/drawing/2014/main" id="{10E1573A-C603-4DD2-A178-3AEA904498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016" name="AutoShape 37">
          <a:extLst>
            <a:ext uri="{FF2B5EF4-FFF2-40B4-BE49-F238E27FC236}">
              <a16:creationId xmlns:a16="http://schemas.microsoft.com/office/drawing/2014/main" id="{5747DDF4-B364-44E7-B006-0B23ECCC0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017" name="AutoShape 37">
          <a:extLst>
            <a:ext uri="{FF2B5EF4-FFF2-40B4-BE49-F238E27FC236}">
              <a16:creationId xmlns:a16="http://schemas.microsoft.com/office/drawing/2014/main" id="{7290414B-35DD-477B-ACBB-C9AE11A7DA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018" name="AutoShape 37">
          <a:extLst>
            <a:ext uri="{FF2B5EF4-FFF2-40B4-BE49-F238E27FC236}">
              <a16:creationId xmlns:a16="http://schemas.microsoft.com/office/drawing/2014/main" id="{97983FA9-DD9A-4A84-971E-D89689823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019" name="AutoShape 37">
          <a:extLst>
            <a:ext uri="{FF2B5EF4-FFF2-40B4-BE49-F238E27FC236}">
              <a16:creationId xmlns:a16="http://schemas.microsoft.com/office/drawing/2014/main" id="{070E54D5-70AA-4E47-8BAC-CEC374447F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020" name="AutoShape 37">
          <a:extLst>
            <a:ext uri="{FF2B5EF4-FFF2-40B4-BE49-F238E27FC236}">
              <a16:creationId xmlns:a16="http://schemas.microsoft.com/office/drawing/2014/main" id="{FD1A0CB0-079D-4AFD-BFC8-FB4C6E8722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021" name="AutoShape 37">
          <a:extLst>
            <a:ext uri="{FF2B5EF4-FFF2-40B4-BE49-F238E27FC236}">
              <a16:creationId xmlns:a16="http://schemas.microsoft.com/office/drawing/2014/main" id="{86767446-500F-4E18-969D-EF9864CA76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022" name="AutoShape 37">
          <a:extLst>
            <a:ext uri="{FF2B5EF4-FFF2-40B4-BE49-F238E27FC236}">
              <a16:creationId xmlns:a16="http://schemas.microsoft.com/office/drawing/2014/main" id="{C81F04B9-A5F8-442C-B176-CC8696E437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023" name="AutoShape 37">
          <a:extLst>
            <a:ext uri="{FF2B5EF4-FFF2-40B4-BE49-F238E27FC236}">
              <a16:creationId xmlns:a16="http://schemas.microsoft.com/office/drawing/2014/main" id="{8B0E68F8-B753-4345-89B6-F07870987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024" name="AutoShape 37">
          <a:extLst>
            <a:ext uri="{FF2B5EF4-FFF2-40B4-BE49-F238E27FC236}">
              <a16:creationId xmlns:a16="http://schemas.microsoft.com/office/drawing/2014/main" id="{5ECCAAF4-CCBC-44E1-B555-12B930CF6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0</xdr:rowOff>
    </xdr:from>
    <xdr:ext cx="180975" cy="133350"/>
    <xdr:sp macro="" textlink="">
      <xdr:nvSpPr>
        <xdr:cNvPr id="2025" name="AutoShape 37">
          <a:extLst>
            <a:ext uri="{FF2B5EF4-FFF2-40B4-BE49-F238E27FC236}">
              <a16:creationId xmlns:a16="http://schemas.microsoft.com/office/drawing/2014/main" id="{3618E6F1-E99A-4E5F-9FAB-431D757829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026" name="AutoShape 37">
          <a:extLst>
            <a:ext uri="{FF2B5EF4-FFF2-40B4-BE49-F238E27FC236}">
              <a16:creationId xmlns:a16="http://schemas.microsoft.com/office/drawing/2014/main" id="{EA1D7221-7158-4522-9B3A-B7ABC848C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027" name="AutoShape 37">
          <a:extLst>
            <a:ext uri="{FF2B5EF4-FFF2-40B4-BE49-F238E27FC236}">
              <a16:creationId xmlns:a16="http://schemas.microsoft.com/office/drawing/2014/main" id="{EDA59627-795B-44F0-9497-5DF0EEDC32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028" name="AutoShape 37">
          <a:extLst>
            <a:ext uri="{FF2B5EF4-FFF2-40B4-BE49-F238E27FC236}">
              <a16:creationId xmlns:a16="http://schemas.microsoft.com/office/drawing/2014/main" id="{1992FF32-5161-4CEC-B6E5-11103D2A2B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029" name="AutoShape 37">
          <a:extLst>
            <a:ext uri="{FF2B5EF4-FFF2-40B4-BE49-F238E27FC236}">
              <a16:creationId xmlns:a16="http://schemas.microsoft.com/office/drawing/2014/main" id="{9D2BC353-2FBB-48B2-8AE6-F2B643FAA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030" name="AutoShape 37">
          <a:extLst>
            <a:ext uri="{FF2B5EF4-FFF2-40B4-BE49-F238E27FC236}">
              <a16:creationId xmlns:a16="http://schemas.microsoft.com/office/drawing/2014/main" id="{CB7867E1-04B9-4F2F-9EF5-14C624C091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031" name="AutoShape 37">
          <a:extLst>
            <a:ext uri="{FF2B5EF4-FFF2-40B4-BE49-F238E27FC236}">
              <a16:creationId xmlns:a16="http://schemas.microsoft.com/office/drawing/2014/main" id="{71C2CA8F-B60C-4E0B-8B44-25D7D80C56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032" name="AutoShape 37">
          <a:extLst>
            <a:ext uri="{FF2B5EF4-FFF2-40B4-BE49-F238E27FC236}">
              <a16:creationId xmlns:a16="http://schemas.microsoft.com/office/drawing/2014/main" id="{A8F3A96A-6E82-4641-8A58-BC1430F633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033" name="AutoShape 37">
          <a:extLst>
            <a:ext uri="{FF2B5EF4-FFF2-40B4-BE49-F238E27FC236}">
              <a16:creationId xmlns:a16="http://schemas.microsoft.com/office/drawing/2014/main" id="{D5F8848F-C049-4CEE-827A-D115AAB571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034" name="AutoShape 37">
          <a:extLst>
            <a:ext uri="{FF2B5EF4-FFF2-40B4-BE49-F238E27FC236}">
              <a16:creationId xmlns:a16="http://schemas.microsoft.com/office/drawing/2014/main" id="{20B966E1-A00E-442B-8D37-CC59690127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035" name="AutoShape 37">
          <a:extLst>
            <a:ext uri="{FF2B5EF4-FFF2-40B4-BE49-F238E27FC236}">
              <a16:creationId xmlns:a16="http://schemas.microsoft.com/office/drawing/2014/main" id="{2AAF21B1-4C65-4104-80CD-1B549F17CD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036" name="AutoShape 37">
          <a:extLst>
            <a:ext uri="{FF2B5EF4-FFF2-40B4-BE49-F238E27FC236}">
              <a16:creationId xmlns:a16="http://schemas.microsoft.com/office/drawing/2014/main" id="{3C6D812E-D136-4031-A2D2-A8C2B22B5B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037" name="AutoShape 37">
          <a:extLst>
            <a:ext uri="{FF2B5EF4-FFF2-40B4-BE49-F238E27FC236}">
              <a16:creationId xmlns:a16="http://schemas.microsoft.com/office/drawing/2014/main" id="{B0EB652C-7D99-4846-9B83-760B1604D8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038" name="AutoShape 37">
          <a:extLst>
            <a:ext uri="{FF2B5EF4-FFF2-40B4-BE49-F238E27FC236}">
              <a16:creationId xmlns:a16="http://schemas.microsoft.com/office/drawing/2014/main" id="{923602BC-F564-43E0-BBD5-8425149126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039" name="AutoShape 37">
          <a:extLst>
            <a:ext uri="{FF2B5EF4-FFF2-40B4-BE49-F238E27FC236}">
              <a16:creationId xmlns:a16="http://schemas.microsoft.com/office/drawing/2014/main" id="{C1446D3F-D7F3-4126-81EE-83D540E02D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040" name="AutoShape 37">
          <a:extLst>
            <a:ext uri="{FF2B5EF4-FFF2-40B4-BE49-F238E27FC236}">
              <a16:creationId xmlns:a16="http://schemas.microsoft.com/office/drawing/2014/main" id="{A43231A3-1DEB-490D-9E78-6CE1F5C705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041" name="AutoShape 37">
          <a:extLst>
            <a:ext uri="{FF2B5EF4-FFF2-40B4-BE49-F238E27FC236}">
              <a16:creationId xmlns:a16="http://schemas.microsoft.com/office/drawing/2014/main" id="{398E3CE3-B622-49F5-B803-266727BBE4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042" name="AutoShape 37">
          <a:extLst>
            <a:ext uri="{FF2B5EF4-FFF2-40B4-BE49-F238E27FC236}">
              <a16:creationId xmlns:a16="http://schemas.microsoft.com/office/drawing/2014/main" id="{D9BD190D-C95A-469F-B9AD-7618077D19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043" name="AutoShape 37">
          <a:extLst>
            <a:ext uri="{FF2B5EF4-FFF2-40B4-BE49-F238E27FC236}">
              <a16:creationId xmlns:a16="http://schemas.microsoft.com/office/drawing/2014/main" id="{606177BF-F684-4D6D-B5C1-5056509215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044" name="AutoShape 37">
          <a:extLst>
            <a:ext uri="{FF2B5EF4-FFF2-40B4-BE49-F238E27FC236}">
              <a16:creationId xmlns:a16="http://schemas.microsoft.com/office/drawing/2014/main" id="{197E56AF-3868-44D3-A387-DB4511C0D9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045" name="AutoShape 37">
          <a:extLst>
            <a:ext uri="{FF2B5EF4-FFF2-40B4-BE49-F238E27FC236}">
              <a16:creationId xmlns:a16="http://schemas.microsoft.com/office/drawing/2014/main" id="{9699C37E-8978-4459-B6F8-4117AD9A5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046" name="AutoShape 37">
          <a:extLst>
            <a:ext uri="{FF2B5EF4-FFF2-40B4-BE49-F238E27FC236}">
              <a16:creationId xmlns:a16="http://schemas.microsoft.com/office/drawing/2014/main" id="{244AA7C7-1C84-4B81-BB86-065D3740AE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047" name="AutoShape 37">
          <a:extLst>
            <a:ext uri="{FF2B5EF4-FFF2-40B4-BE49-F238E27FC236}">
              <a16:creationId xmlns:a16="http://schemas.microsoft.com/office/drawing/2014/main" id="{A2964259-46F2-4661-A78F-D454D186A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048" name="AutoShape 37">
          <a:extLst>
            <a:ext uri="{FF2B5EF4-FFF2-40B4-BE49-F238E27FC236}">
              <a16:creationId xmlns:a16="http://schemas.microsoft.com/office/drawing/2014/main" id="{3D12F2E8-39C6-4D58-BDF5-AAC994A8E6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049" name="AutoShape 37">
          <a:extLst>
            <a:ext uri="{FF2B5EF4-FFF2-40B4-BE49-F238E27FC236}">
              <a16:creationId xmlns:a16="http://schemas.microsoft.com/office/drawing/2014/main" id="{860189DA-1956-4BCC-AE00-097B160C42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050" name="AutoShape 37">
          <a:extLst>
            <a:ext uri="{FF2B5EF4-FFF2-40B4-BE49-F238E27FC236}">
              <a16:creationId xmlns:a16="http://schemas.microsoft.com/office/drawing/2014/main" id="{FF43B565-CA36-43D7-8C22-6216C5CA42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051" name="AutoShape 37">
          <a:extLst>
            <a:ext uri="{FF2B5EF4-FFF2-40B4-BE49-F238E27FC236}">
              <a16:creationId xmlns:a16="http://schemas.microsoft.com/office/drawing/2014/main" id="{92B8B9F9-C00A-48BA-8D1B-DB38908C41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052" name="AutoShape 37">
          <a:extLst>
            <a:ext uri="{FF2B5EF4-FFF2-40B4-BE49-F238E27FC236}">
              <a16:creationId xmlns:a16="http://schemas.microsoft.com/office/drawing/2014/main" id="{CF86D84E-5CE0-48FC-96A2-7C48E029B0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053" name="AutoShape 37">
          <a:extLst>
            <a:ext uri="{FF2B5EF4-FFF2-40B4-BE49-F238E27FC236}">
              <a16:creationId xmlns:a16="http://schemas.microsoft.com/office/drawing/2014/main" id="{5534FA9C-BD8B-4184-AC85-F79E4F8B2D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054" name="AutoShape 37">
          <a:extLst>
            <a:ext uri="{FF2B5EF4-FFF2-40B4-BE49-F238E27FC236}">
              <a16:creationId xmlns:a16="http://schemas.microsoft.com/office/drawing/2014/main" id="{C78D709A-82B8-4985-B9E9-51D9DFBAFB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055" name="AutoShape 37">
          <a:extLst>
            <a:ext uri="{FF2B5EF4-FFF2-40B4-BE49-F238E27FC236}">
              <a16:creationId xmlns:a16="http://schemas.microsoft.com/office/drawing/2014/main" id="{D6C02AB5-4356-4EDE-88C3-C7919101B2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056" name="AutoShape 37">
          <a:extLst>
            <a:ext uri="{FF2B5EF4-FFF2-40B4-BE49-F238E27FC236}">
              <a16:creationId xmlns:a16="http://schemas.microsoft.com/office/drawing/2014/main" id="{BF2AD20B-FA5F-4CDF-9D21-16DE370335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057" name="AutoShape 37">
          <a:extLst>
            <a:ext uri="{FF2B5EF4-FFF2-40B4-BE49-F238E27FC236}">
              <a16:creationId xmlns:a16="http://schemas.microsoft.com/office/drawing/2014/main" id="{687581D8-47D4-438F-85EF-94FE6A7A09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058" name="AutoShape 37">
          <a:extLst>
            <a:ext uri="{FF2B5EF4-FFF2-40B4-BE49-F238E27FC236}">
              <a16:creationId xmlns:a16="http://schemas.microsoft.com/office/drawing/2014/main" id="{66CCE7E3-1959-45CF-B47A-BC46A297BB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059" name="AutoShape 37">
          <a:extLst>
            <a:ext uri="{FF2B5EF4-FFF2-40B4-BE49-F238E27FC236}">
              <a16:creationId xmlns:a16="http://schemas.microsoft.com/office/drawing/2014/main" id="{AAB8550B-2775-4E83-B64F-95A74977D4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060" name="AutoShape 37">
          <a:extLst>
            <a:ext uri="{FF2B5EF4-FFF2-40B4-BE49-F238E27FC236}">
              <a16:creationId xmlns:a16="http://schemas.microsoft.com/office/drawing/2014/main" id="{ACBC415C-C9D5-4C4D-A21C-9E13557FF5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061" name="AutoShape 37">
          <a:extLst>
            <a:ext uri="{FF2B5EF4-FFF2-40B4-BE49-F238E27FC236}">
              <a16:creationId xmlns:a16="http://schemas.microsoft.com/office/drawing/2014/main" id="{BBCFC0AD-F4BD-4792-A2AF-8C50F58926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062" name="AutoShape 37">
          <a:extLst>
            <a:ext uri="{FF2B5EF4-FFF2-40B4-BE49-F238E27FC236}">
              <a16:creationId xmlns:a16="http://schemas.microsoft.com/office/drawing/2014/main" id="{FDC9EDCA-1C30-4B3A-858F-1D75AD7AD3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063" name="AutoShape 37">
          <a:extLst>
            <a:ext uri="{FF2B5EF4-FFF2-40B4-BE49-F238E27FC236}">
              <a16:creationId xmlns:a16="http://schemas.microsoft.com/office/drawing/2014/main" id="{C0370D5B-F386-4CC5-A598-F0057D4D3E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064" name="AutoShape 37">
          <a:extLst>
            <a:ext uri="{FF2B5EF4-FFF2-40B4-BE49-F238E27FC236}">
              <a16:creationId xmlns:a16="http://schemas.microsoft.com/office/drawing/2014/main" id="{1747B9E9-0F01-4586-B6B7-0BE2CFD4A2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065" name="AutoShape 37">
          <a:extLst>
            <a:ext uri="{FF2B5EF4-FFF2-40B4-BE49-F238E27FC236}">
              <a16:creationId xmlns:a16="http://schemas.microsoft.com/office/drawing/2014/main" id="{DFF39B0C-6119-4702-8ED4-39CD63E8A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066" name="AutoShape 37">
          <a:extLst>
            <a:ext uri="{FF2B5EF4-FFF2-40B4-BE49-F238E27FC236}">
              <a16:creationId xmlns:a16="http://schemas.microsoft.com/office/drawing/2014/main" id="{2E58F6CC-240F-4CC3-8501-09434FA5BD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067" name="AutoShape 37">
          <a:extLst>
            <a:ext uri="{FF2B5EF4-FFF2-40B4-BE49-F238E27FC236}">
              <a16:creationId xmlns:a16="http://schemas.microsoft.com/office/drawing/2014/main" id="{B3BF9FF8-5A18-40AA-BE42-E124CA9074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068" name="AutoShape 37">
          <a:extLst>
            <a:ext uri="{FF2B5EF4-FFF2-40B4-BE49-F238E27FC236}">
              <a16:creationId xmlns:a16="http://schemas.microsoft.com/office/drawing/2014/main" id="{ED95773E-D220-495D-85BA-3E0D7FD48D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069" name="AutoShape 37">
          <a:extLst>
            <a:ext uri="{FF2B5EF4-FFF2-40B4-BE49-F238E27FC236}">
              <a16:creationId xmlns:a16="http://schemas.microsoft.com/office/drawing/2014/main" id="{65324D1C-0297-450B-AAF3-943BAF2311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070" name="AutoShape 37">
          <a:extLst>
            <a:ext uri="{FF2B5EF4-FFF2-40B4-BE49-F238E27FC236}">
              <a16:creationId xmlns:a16="http://schemas.microsoft.com/office/drawing/2014/main" id="{FA3D9BF7-1FC4-4738-9B5C-545434CE64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071" name="AutoShape 37">
          <a:extLst>
            <a:ext uri="{FF2B5EF4-FFF2-40B4-BE49-F238E27FC236}">
              <a16:creationId xmlns:a16="http://schemas.microsoft.com/office/drawing/2014/main" id="{006E814A-AE66-4B53-9F59-5875C3E295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072" name="AutoShape 37">
          <a:extLst>
            <a:ext uri="{FF2B5EF4-FFF2-40B4-BE49-F238E27FC236}">
              <a16:creationId xmlns:a16="http://schemas.microsoft.com/office/drawing/2014/main" id="{B92CD355-23F5-43A8-8DF1-134CE6D4C2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073" name="AutoShape 37">
          <a:extLst>
            <a:ext uri="{FF2B5EF4-FFF2-40B4-BE49-F238E27FC236}">
              <a16:creationId xmlns:a16="http://schemas.microsoft.com/office/drawing/2014/main" id="{F1A1BC0C-43A6-4195-B13E-0CC4A05BBB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074" name="AutoShape 37">
          <a:extLst>
            <a:ext uri="{FF2B5EF4-FFF2-40B4-BE49-F238E27FC236}">
              <a16:creationId xmlns:a16="http://schemas.microsoft.com/office/drawing/2014/main" id="{8D6D3652-22D4-473B-BA71-FC2D90D2A6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075" name="AutoShape 37">
          <a:extLst>
            <a:ext uri="{FF2B5EF4-FFF2-40B4-BE49-F238E27FC236}">
              <a16:creationId xmlns:a16="http://schemas.microsoft.com/office/drawing/2014/main" id="{A7E84683-23D0-4B46-BF8D-E748413F7D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076" name="AutoShape 37">
          <a:extLst>
            <a:ext uri="{FF2B5EF4-FFF2-40B4-BE49-F238E27FC236}">
              <a16:creationId xmlns:a16="http://schemas.microsoft.com/office/drawing/2014/main" id="{C11D8C7D-B644-4C7F-8728-FC1D36FE3B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077" name="AutoShape 37">
          <a:extLst>
            <a:ext uri="{FF2B5EF4-FFF2-40B4-BE49-F238E27FC236}">
              <a16:creationId xmlns:a16="http://schemas.microsoft.com/office/drawing/2014/main" id="{85D0D975-1521-4869-9F76-208A6C130C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078" name="AutoShape 37">
          <a:extLst>
            <a:ext uri="{FF2B5EF4-FFF2-40B4-BE49-F238E27FC236}">
              <a16:creationId xmlns:a16="http://schemas.microsoft.com/office/drawing/2014/main" id="{9D530C58-E9B1-4753-AE70-925CB5C09F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079" name="AutoShape 37">
          <a:extLst>
            <a:ext uri="{FF2B5EF4-FFF2-40B4-BE49-F238E27FC236}">
              <a16:creationId xmlns:a16="http://schemas.microsoft.com/office/drawing/2014/main" id="{09698BCB-BE1F-4342-99A8-B5EEC21A94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080" name="AutoShape 37">
          <a:extLst>
            <a:ext uri="{FF2B5EF4-FFF2-40B4-BE49-F238E27FC236}">
              <a16:creationId xmlns:a16="http://schemas.microsoft.com/office/drawing/2014/main" id="{4E7931E0-8031-4C33-B2A2-0EDD9E7F5C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081" name="AutoShape 37">
          <a:extLst>
            <a:ext uri="{FF2B5EF4-FFF2-40B4-BE49-F238E27FC236}">
              <a16:creationId xmlns:a16="http://schemas.microsoft.com/office/drawing/2014/main" id="{E1CB8E4A-04A9-438E-815E-60064B4F1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082" name="AutoShape 37">
          <a:extLst>
            <a:ext uri="{FF2B5EF4-FFF2-40B4-BE49-F238E27FC236}">
              <a16:creationId xmlns:a16="http://schemas.microsoft.com/office/drawing/2014/main" id="{A151D2AE-8070-4D47-9231-ED1BB28083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083" name="AutoShape 37">
          <a:extLst>
            <a:ext uri="{FF2B5EF4-FFF2-40B4-BE49-F238E27FC236}">
              <a16:creationId xmlns:a16="http://schemas.microsoft.com/office/drawing/2014/main" id="{EDE1907D-BEA0-43A7-BA9E-CA9EA6DA3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084" name="AutoShape 37">
          <a:extLst>
            <a:ext uri="{FF2B5EF4-FFF2-40B4-BE49-F238E27FC236}">
              <a16:creationId xmlns:a16="http://schemas.microsoft.com/office/drawing/2014/main" id="{231AF9C9-E89C-4B93-A8BA-75C7DE7B5A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085" name="AutoShape 37">
          <a:extLst>
            <a:ext uri="{FF2B5EF4-FFF2-40B4-BE49-F238E27FC236}">
              <a16:creationId xmlns:a16="http://schemas.microsoft.com/office/drawing/2014/main" id="{50A26FF9-EDFD-4112-B26F-B4CAB5421C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086" name="AutoShape 37">
          <a:extLst>
            <a:ext uri="{FF2B5EF4-FFF2-40B4-BE49-F238E27FC236}">
              <a16:creationId xmlns:a16="http://schemas.microsoft.com/office/drawing/2014/main" id="{91BBA91F-95DF-4CC7-9A32-03078A693E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087" name="AutoShape 37">
          <a:extLst>
            <a:ext uri="{FF2B5EF4-FFF2-40B4-BE49-F238E27FC236}">
              <a16:creationId xmlns:a16="http://schemas.microsoft.com/office/drawing/2014/main" id="{6D07C3FD-0064-4C9C-878D-F4AB992450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2088" name="AutoShape 37">
          <a:extLst>
            <a:ext uri="{FF2B5EF4-FFF2-40B4-BE49-F238E27FC236}">
              <a16:creationId xmlns:a16="http://schemas.microsoft.com/office/drawing/2014/main" id="{0296D91B-2795-4575-B438-E15F7CA1EE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089" name="AutoShape 37">
          <a:extLst>
            <a:ext uri="{FF2B5EF4-FFF2-40B4-BE49-F238E27FC236}">
              <a16:creationId xmlns:a16="http://schemas.microsoft.com/office/drawing/2014/main" id="{CD56F2D0-1EFF-472E-985A-FAF86BC337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090" name="AutoShape 37">
          <a:extLst>
            <a:ext uri="{FF2B5EF4-FFF2-40B4-BE49-F238E27FC236}">
              <a16:creationId xmlns:a16="http://schemas.microsoft.com/office/drawing/2014/main" id="{ABC164CD-288C-4528-AE98-89050C2CF9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2091" name="AutoShape 37">
          <a:extLst>
            <a:ext uri="{FF2B5EF4-FFF2-40B4-BE49-F238E27FC236}">
              <a16:creationId xmlns:a16="http://schemas.microsoft.com/office/drawing/2014/main" id="{87CA6C81-F8BD-446A-9074-4DC7AC3FA6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2092" name="AutoShape 37">
          <a:extLst>
            <a:ext uri="{FF2B5EF4-FFF2-40B4-BE49-F238E27FC236}">
              <a16:creationId xmlns:a16="http://schemas.microsoft.com/office/drawing/2014/main" id="{861FA3FD-4F3A-40F7-A93A-D20FF4B76B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2093" name="AutoShape 37">
          <a:extLst>
            <a:ext uri="{FF2B5EF4-FFF2-40B4-BE49-F238E27FC236}">
              <a16:creationId xmlns:a16="http://schemas.microsoft.com/office/drawing/2014/main" id="{19A31F6C-9C60-4D48-A0DB-C8F10AA99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393</xdr:row>
      <xdr:rowOff>47625</xdr:rowOff>
    </xdr:from>
    <xdr:ext cx="180975" cy="133350"/>
    <xdr:sp macro="" textlink="">
      <xdr:nvSpPr>
        <xdr:cNvPr id="2094" name="AutoShape 37">
          <a:extLst>
            <a:ext uri="{FF2B5EF4-FFF2-40B4-BE49-F238E27FC236}">
              <a16:creationId xmlns:a16="http://schemas.microsoft.com/office/drawing/2014/main" id="{5D78F6FE-D2DE-4D37-BFA0-A806520BAF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2095" name="AutoShape 37">
          <a:extLst>
            <a:ext uri="{FF2B5EF4-FFF2-40B4-BE49-F238E27FC236}">
              <a16:creationId xmlns:a16="http://schemas.microsoft.com/office/drawing/2014/main" id="{B710D4FB-CBE3-4241-BD28-2B82146AF0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2096" name="AutoShape 37">
          <a:extLst>
            <a:ext uri="{FF2B5EF4-FFF2-40B4-BE49-F238E27FC236}">
              <a16:creationId xmlns:a16="http://schemas.microsoft.com/office/drawing/2014/main" id="{E2B68784-7848-445A-A59A-D9C29790B8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395</xdr:row>
      <xdr:rowOff>47625</xdr:rowOff>
    </xdr:from>
    <xdr:ext cx="180975" cy="133350"/>
    <xdr:sp macro="" textlink="">
      <xdr:nvSpPr>
        <xdr:cNvPr id="2097" name="AutoShape 37">
          <a:extLst>
            <a:ext uri="{FF2B5EF4-FFF2-40B4-BE49-F238E27FC236}">
              <a16:creationId xmlns:a16="http://schemas.microsoft.com/office/drawing/2014/main" id="{2C0E5915-C5C4-485E-9E56-B2BDB20AF2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2098" name="AutoShape 37">
          <a:extLst>
            <a:ext uri="{FF2B5EF4-FFF2-40B4-BE49-F238E27FC236}">
              <a16:creationId xmlns:a16="http://schemas.microsoft.com/office/drawing/2014/main" id="{521FCFBE-CF5B-49A7-9B58-9A2E4ADA4C9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2099" name="AutoShape 37">
          <a:extLst>
            <a:ext uri="{FF2B5EF4-FFF2-40B4-BE49-F238E27FC236}">
              <a16:creationId xmlns:a16="http://schemas.microsoft.com/office/drawing/2014/main" id="{50216397-1A18-48F7-87D0-47E63D5AA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47625</xdr:rowOff>
    </xdr:from>
    <xdr:ext cx="180975" cy="133350"/>
    <xdr:sp macro="" textlink="">
      <xdr:nvSpPr>
        <xdr:cNvPr id="2100" name="AutoShape 37">
          <a:extLst>
            <a:ext uri="{FF2B5EF4-FFF2-40B4-BE49-F238E27FC236}">
              <a16:creationId xmlns:a16="http://schemas.microsoft.com/office/drawing/2014/main" id="{C52B2266-BD7E-4F87-BFC7-39C30098D2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396</xdr:row>
      <xdr:rowOff>47625</xdr:rowOff>
    </xdr:from>
    <xdr:ext cx="180975" cy="133350"/>
    <xdr:sp macro="" textlink="">
      <xdr:nvSpPr>
        <xdr:cNvPr id="2101" name="AutoShape 37">
          <a:extLst>
            <a:ext uri="{FF2B5EF4-FFF2-40B4-BE49-F238E27FC236}">
              <a16:creationId xmlns:a16="http://schemas.microsoft.com/office/drawing/2014/main" id="{EEDF392C-81C6-46A9-A5BA-4C6974FB9F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396</xdr:row>
      <xdr:rowOff>47625</xdr:rowOff>
    </xdr:from>
    <xdr:ext cx="180975" cy="133350"/>
    <xdr:sp macro="" textlink="">
      <xdr:nvSpPr>
        <xdr:cNvPr id="2102" name="AutoShape 37">
          <a:extLst>
            <a:ext uri="{FF2B5EF4-FFF2-40B4-BE49-F238E27FC236}">
              <a16:creationId xmlns:a16="http://schemas.microsoft.com/office/drawing/2014/main" id="{93142A9F-9271-48D6-8B76-468320E1A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399</xdr:row>
      <xdr:rowOff>47625</xdr:rowOff>
    </xdr:from>
    <xdr:ext cx="180975" cy="133350"/>
    <xdr:sp macro="" textlink="">
      <xdr:nvSpPr>
        <xdr:cNvPr id="2103" name="AutoShape 37">
          <a:extLst>
            <a:ext uri="{FF2B5EF4-FFF2-40B4-BE49-F238E27FC236}">
              <a16:creationId xmlns:a16="http://schemas.microsoft.com/office/drawing/2014/main" id="{D838D9D5-43B8-499F-98C2-D8D49907B3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398</xdr:row>
      <xdr:rowOff>47625</xdr:rowOff>
    </xdr:from>
    <xdr:ext cx="180975" cy="133350"/>
    <xdr:sp macro="" textlink="">
      <xdr:nvSpPr>
        <xdr:cNvPr id="2104" name="AutoShape 37">
          <a:extLst>
            <a:ext uri="{FF2B5EF4-FFF2-40B4-BE49-F238E27FC236}">
              <a16:creationId xmlns:a16="http://schemas.microsoft.com/office/drawing/2014/main" id="{9CB694E4-2644-48B2-BA63-765468013A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398</xdr:row>
      <xdr:rowOff>47625</xdr:rowOff>
    </xdr:from>
    <xdr:ext cx="180975" cy="133350"/>
    <xdr:sp macro="" textlink="">
      <xdr:nvSpPr>
        <xdr:cNvPr id="2105" name="AutoShape 37">
          <a:extLst>
            <a:ext uri="{FF2B5EF4-FFF2-40B4-BE49-F238E27FC236}">
              <a16:creationId xmlns:a16="http://schemas.microsoft.com/office/drawing/2014/main" id="{C8BE0FC4-54DC-487B-9D5F-36F02542C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401</xdr:row>
      <xdr:rowOff>47625</xdr:rowOff>
    </xdr:from>
    <xdr:ext cx="180975" cy="133350"/>
    <xdr:sp macro="" textlink="">
      <xdr:nvSpPr>
        <xdr:cNvPr id="2106" name="AutoShape 37">
          <a:extLst>
            <a:ext uri="{FF2B5EF4-FFF2-40B4-BE49-F238E27FC236}">
              <a16:creationId xmlns:a16="http://schemas.microsoft.com/office/drawing/2014/main" id="{C26755DC-2C37-43FB-AA2F-A8510FE247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400</xdr:row>
      <xdr:rowOff>47625</xdr:rowOff>
    </xdr:from>
    <xdr:ext cx="180975" cy="133350"/>
    <xdr:sp macro="" textlink="">
      <xdr:nvSpPr>
        <xdr:cNvPr id="2107" name="AutoShape 37">
          <a:extLst>
            <a:ext uri="{FF2B5EF4-FFF2-40B4-BE49-F238E27FC236}">
              <a16:creationId xmlns:a16="http://schemas.microsoft.com/office/drawing/2014/main" id="{8E5D0551-4362-4BEB-9458-AD32242249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400</xdr:row>
      <xdr:rowOff>47625</xdr:rowOff>
    </xdr:from>
    <xdr:ext cx="180975" cy="133350"/>
    <xdr:sp macro="" textlink="">
      <xdr:nvSpPr>
        <xdr:cNvPr id="2108" name="AutoShape 37">
          <a:extLst>
            <a:ext uri="{FF2B5EF4-FFF2-40B4-BE49-F238E27FC236}">
              <a16:creationId xmlns:a16="http://schemas.microsoft.com/office/drawing/2014/main" id="{657B4776-86AD-4A02-98AB-A6888CB7D4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403</xdr:row>
      <xdr:rowOff>47625</xdr:rowOff>
    </xdr:from>
    <xdr:ext cx="180975" cy="133350"/>
    <xdr:sp macro="" textlink="">
      <xdr:nvSpPr>
        <xdr:cNvPr id="2109" name="AutoShape 37">
          <a:extLst>
            <a:ext uri="{FF2B5EF4-FFF2-40B4-BE49-F238E27FC236}">
              <a16:creationId xmlns:a16="http://schemas.microsoft.com/office/drawing/2014/main" id="{C26711FE-8979-4906-9209-EFFB365B4A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402</xdr:row>
      <xdr:rowOff>47625</xdr:rowOff>
    </xdr:from>
    <xdr:ext cx="180975" cy="133350"/>
    <xdr:sp macro="" textlink="">
      <xdr:nvSpPr>
        <xdr:cNvPr id="2110" name="AutoShape 37">
          <a:extLst>
            <a:ext uri="{FF2B5EF4-FFF2-40B4-BE49-F238E27FC236}">
              <a16:creationId xmlns:a16="http://schemas.microsoft.com/office/drawing/2014/main" id="{12713A4E-9299-43FC-8184-F26BDE70BD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402</xdr:row>
      <xdr:rowOff>47625</xdr:rowOff>
    </xdr:from>
    <xdr:ext cx="180975" cy="133350"/>
    <xdr:sp macro="" textlink="">
      <xdr:nvSpPr>
        <xdr:cNvPr id="2111" name="AutoShape 37">
          <a:extLst>
            <a:ext uri="{FF2B5EF4-FFF2-40B4-BE49-F238E27FC236}">
              <a16:creationId xmlns:a16="http://schemas.microsoft.com/office/drawing/2014/main" id="{5271BC57-5667-4815-8725-03DBDC938B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405</xdr:row>
      <xdr:rowOff>47625</xdr:rowOff>
    </xdr:from>
    <xdr:ext cx="180975" cy="133350"/>
    <xdr:sp macro="" textlink="">
      <xdr:nvSpPr>
        <xdr:cNvPr id="2112" name="AutoShape 37">
          <a:extLst>
            <a:ext uri="{FF2B5EF4-FFF2-40B4-BE49-F238E27FC236}">
              <a16:creationId xmlns:a16="http://schemas.microsoft.com/office/drawing/2014/main" id="{FE9D3072-70B7-47FD-BBF5-0A8011388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404</xdr:row>
      <xdr:rowOff>47625</xdr:rowOff>
    </xdr:from>
    <xdr:ext cx="180975" cy="133350"/>
    <xdr:sp macro="" textlink="">
      <xdr:nvSpPr>
        <xdr:cNvPr id="2113" name="AutoShape 37">
          <a:extLst>
            <a:ext uri="{FF2B5EF4-FFF2-40B4-BE49-F238E27FC236}">
              <a16:creationId xmlns:a16="http://schemas.microsoft.com/office/drawing/2014/main" id="{7B2673DD-51D3-4B31-B3C3-FF890E84ED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404</xdr:row>
      <xdr:rowOff>47625</xdr:rowOff>
    </xdr:from>
    <xdr:ext cx="180975" cy="133350"/>
    <xdr:sp macro="" textlink="">
      <xdr:nvSpPr>
        <xdr:cNvPr id="2114" name="AutoShape 37">
          <a:extLst>
            <a:ext uri="{FF2B5EF4-FFF2-40B4-BE49-F238E27FC236}">
              <a16:creationId xmlns:a16="http://schemas.microsoft.com/office/drawing/2014/main" id="{E5C32101-9E32-4AD4-A8A7-C74C56D3A3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407</xdr:row>
      <xdr:rowOff>47625</xdr:rowOff>
    </xdr:from>
    <xdr:ext cx="180975" cy="133350"/>
    <xdr:sp macro="" textlink="">
      <xdr:nvSpPr>
        <xdr:cNvPr id="2115" name="AutoShape 37">
          <a:extLst>
            <a:ext uri="{FF2B5EF4-FFF2-40B4-BE49-F238E27FC236}">
              <a16:creationId xmlns:a16="http://schemas.microsoft.com/office/drawing/2014/main" id="{ACEE0548-1B97-43FF-87A2-5DBC1E8899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406</xdr:row>
      <xdr:rowOff>47625</xdr:rowOff>
    </xdr:from>
    <xdr:ext cx="180975" cy="133350"/>
    <xdr:sp macro="" textlink="">
      <xdr:nvSpPr>
        <xdr:cNvPr id="2116" name="AutoShape 37">
          <a:extLst>
            <a:ext uri="{FF2B5EF4-FFF2-40B4-BE49-F238E27FC236}">
              <a16:creationId xmlns:a16="http://schemas.microsoft.com/office/drawing/2014/main" id="{FDA262EC-8C2F-40D3-94D6-28E1266C7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406</xdr:row>
      <xdr:rowOff>47625</xdr:rowOff>
    </xdr:from>
    <xdr:ext cx="180975" cy="133350"/>
    <xdr:sp macro="" textlink="">
      <xdr:nvSpPr>
        <xdr:cNvPr id="2117" name="AutoShape 37">
          <a:extLst>
            <a:ext uri="{FF2B5EF4-FFF2-40B4-BE49-F238E27FC236}">
              <a16:creationId xmlns:a16="http://schemas.microsoft.com/office/drawing/2014/main" id="{F39B4488-0AD3-4BD9-A15E-A5A0A4B65E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18" name="AutoShape 37">
          <a:extLst>
            <a:ext uri="{FF2B5EF4-FFF2-40B4-BE49-F238E27FC236}">
              <a16:creationId xmlns:a16="http://schemas.microsoft.com/office/drawing/2014/main" id="{CBA0D97F-4BE8-4E18-BE28-9F96891617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19" name="AutoShape 37">
          <a:extLst>
            <a:ext uri="{FF2B5EF4-FFF2-40B4-BE49-F238E27FC236}">
              <a16:creationId xmlns:a16="http://schemas.microsoft.com/office/drawing/2014/main" id="{A209330D-C0AD-4F7E-BAAE-97F06328B6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20" name="AutoShape 37">
          <a:extLst>
            <a:ext uri="{FF2B5EF4-FFF2-40B4-BE49-F238E27FC236}">
              <a16:creationId xmlns:a16="http://schemas.microsoft.com/office/drawing/2014/main" id="{C1284BAD-DA7B-45E4-AC67-E3C3290E57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21" name="AutoShape 37">
          <a:extLst>
            <a:ext uri="{FF2B5EF4-FFF2-40B4-BE49-F238E27FC236}">
              <a16:creationId xmlns:a16="http://schemas.microsoft.com/office/drawing/2014/main" id="{FD9F5D8D-B0EC-46B2-81DB-8AA36ABA2F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22" name="AutoShape 37">
          <a:extLst>
            <a:ext uri="{FF2B5EF4-FFF2-40B4-BE49-F238E27FC236}">
              <a16:creationId xmlns:a16="http://schemas.microsoft.com/office/drawing/2014/main" id="{EE8C0B98-1B31-4CDB-8A4B-BE55A49B14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23" name="AutoShape 37">
          <a:extLst>
            <a:ext uri="{FF2B5EF4-FFF2-40B4-BE49-F238E27FC236}">
              <a16:creationId xmlns:a16="http://schemas.microsoft.com/office/drawing/2014/main" id="{E4BB2530-7257-4ED8-8C9A-4966F5D55E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24" name="AutoShape 37">
          <a:extLst>
            <a:ext uri="{FF2B5EF4-FFF2-40B4-BE49-F238E27FC236}">
              <a16:creationId xmlns:a16="http://schemas.microsoft.com/office/drawing/2014/main" id="{460A989B-37AC-4255-8C74-2547A98603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25" name="AutoShape 37">
          <a:extLst>
            <a:ext uri="{FF2B5EF4-FFF2-40B4-BE49-F238E27FC236}">
              <a16:creationId xmlns:a16="http://schemas.microsoft.com/office/drawing/2014/main" id="{AA390ECB-71E6-4540-A2D4-68E6601270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26" name="AutoShape 37">
          <a:extLst>
            <a:ext uri="{FF2B5EF4-FFF2-40B4-BE49-F238E27FC236}">
              <a16:creationId xmlns:a16="http://schemas.microsoft.com/office/drawing/2014/main" id="{CD144FE7-C7A8-4003-AE70-E920D856FD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27" name="AutoShape 37">
          <a:extLst>
            <a:ext uri="{FF2B5EF4-FFF2-40B4-BE49-F238E27FC236}">
              <a16:creationId xmlns:a16="http://schemas.microsoft.com/office/drawing/2014/main" id="{F9C69405-1F25-4695-9C3A-E5EBF62EFC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28" name="AutoShape 37">
          <a:extLst>
            <a:ext uri="{FF2B5EF4-FFF2-40B4-BE49-F238E27FC236}">
              <a16:creationId xmlns:a16="http://schemas.microsoft.com/office/drawing/2014/main" id="{9CA95BFE-D128-4493-AABC-65DAA0D7BA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29" name="AutoShape 37">
          <a:extLst>
            <a:ext uri="{FF2B5EF4-FFF2-40B4-BE49-F238E27FC236}">
              <a16:creationId xmlns:a16="http://schemas.microsoft.com/office/drawing/2014/main" id="{C02063AE-C116-4A9F-9744-A05A5C2F6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30" name="AutoShape 37">
          <a:extLst>
            <a:ext uri="{FF2B5EF4-FFF2-40B4-BE49-F238E27FC236}">
              <a16:creationId xmlns:a16="http://schemas.microsoft.com/office/drawing/2014/main" id="{53692C63-0693-4124-A448-E74AB02B22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31" name="AutoShape 37">
          <a:extLst>
            <a:ext uri="{FF2B5EF4-FFF2-40B4-BE49-F238E27FC236}">
              <a16:creationId xmlns:a16="http://schemas.microsoft.com/office/drawing/2014/main" id="{2DE228F1-E92E-405C-A263-3741E8F65E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408</xdr:row>
      <xdr:rowOff>0</xdr:rowOff>
    </xdr:from>
    <xdr:ext cx="180975" cy="133350"/>
    <xdr:sp macro="" textlink="">
      <xdr:nvSpPr>
        <xdr:cNvPr id="2132" name="AutoShape 37">
          <a:extLst>
            <a:ext uri="{FF2B5EF4-FFF2-40B4-BE49-F238E27FC236}">
              <a16:creationId xmlns:a16="http://schemas.microsoft.com/office/drawing/2014/main" id="{7364CBEB-7C73-4F06-AC73-8C4E53F041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133" t="s">
        <v>30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5"/>
    </row>
    <row r="2" spans="1:29" x14ac:dyDescent="0.25">
      <c r="A2" s="136" t="s">
        <v>34</v>
      </c>
      <c r="B2" s="136"/>
      <c r="C2" s="136"/>
      <c r="AC2" s="2"/>
    </row>
    <row r="3" spans="1:29" x14ac:dyDescent="0.25">
      <c r="A3" s="133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5"/>
    </row>
    <row r="4" spans="1:29" x14ac:dyDescent="0.25">
      <c r="A4" s="15"/>
      <c r="AC4" s="2"/>
    </row>
    <row r="5" spans="1:29" x14ac:dyDescent="0.25">
      <c r="A5" s="137" t="s">
        <v>8</v>
      </c>
      <c r="B5" s="140" t="s">
        <v>9</v>
      </c>
      <c r="C5" s="140" t="s">
        <v>10</v>
      </c>
      <c r="D5" s="140" t="s">
        <v>11</v>
      </c>
      <c r="E5" s="144" t="s">
        <v>32</v>
      </c>
      <c r="F5" s="140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38"/>
      <c r="B6" s="138"/>
      <c r="C6" s="138"/>
      <c r="D6" s="138"/>
      <c r="E6" s="138"/>
      <c r="F6" s="138"/>
      <c r="G6" s="145" t="s">
        <v>1</v>
      </c>
      <c r="H6" s="146"/>
      <c r="I6" s="146"/>
      <c r="J6" s="146"/>
      <c r="K6" s="146"/>
      <c r="L6" s="147"/>
      <c r="M6" s="145" t="s">
        <v>2</v>
      </c>
      <c r="N6" s="146"/>
      <c r="O6" s="146"/>
      <c r="P6" s="146"/>
      <c r="Q6" s="146"/>
      <c r="R6" s="147"/>
      <c r="S6" s="7"/>
      <c r="T6" s="3"/>
      <c r="U6" s="3" t="s">
        <v>3</v>
      </c>
      <c r="V6" s="3"/>
      <c r="W6" s="3"/>
      <c r="X6" s="141" t="s">
        <v>4</v>
      </c>
      <c r="Y6" s="142"/>
      <c r="Z6" s="142"/>
      <c r="AA6" s="142"/>
      <c r="AB6" s="142"/>
      <c r="AC6" s="143"/>
    </row>
    <row r="7" spans="1:29" x14ac:dyDescent="0.25">
      <c r="A7" s="138"/>
      <c r="B7" s="138"/>
      <c r="C7" s="138"/>
      <c r="D7" s="138"/>
      <c r="E7" s="138"/>
      <c r="F7" s="138"/>
      <c r="G7" s="9"/>
      <c r="H7" s="9"/>
      <c r="I7" s="9"/>
      <c r="J7" s="7"/>
      <c r="K7" s="3" t="s">
        <v>5</v>
      </c>
      <c r="L7" s="8"/>
      <c r="M7" s="9"/>
      <c r="N7" s="9"/>
      <c r="O7" s="9"/>
      <c r="P7" s="145" t="s">
        <v>5</v>
      </c>
      <c r="Q7" s="146"/>
      <c r="R7" s="147"/>
      <c r="S7" s="9"/>
      <c r="T7" s="9"/>
      <c r="U7" s="145" t="s">
        <v>5</v>
      </c>
      <c r="V7" s="146"/>
      <c r="W7" s="147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39"/>
      <c r="B8" s="139"/>
      <c r="C8" s="139"/>
      <c r="D8" s="139"/>
      <c r="E8" s="139"/>
      <c r="F8" s="139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25"/>
  <sheetViews>
    <sheetView showGridLines="0" tabSelected="1" zoomScaleNormal="100" workbookViewId="0">
      <selection activeCell="A2" sqref="A2:C2"/>
    </sheetView>
  </sheetViews>
  <sheetFormatPr baseColWidth="10" defaultColWidth="11" defaultRowHeight="15" x14ac:dyDescent="0.25"/>
  <cols>
    <col min="1" max="1" width="10.5703125" style="23" customWidth="1"/>
    <col min="2" max="2" width="12" style="23" customWidth="1"/>
    <col min="3" max="3" width="30.85546875" style="23" bestFit="1" customWidth="1"/>
    <col min="4" max="4" width="23.85546875" style="23" bestFit="1" customWidth="1"/>
    <col min="5" max="5" width="42.5703125" style="46" bestFit="1" customWidth="1"/>
    <col min="6" max="6" width="65.140625" style="23" bestFit="1" customWidth="1"/>
    <col min="7" max="8" width="9.7109375" style="23" bestFit="1" customWidth="1"/>
    <col min="9" max="9" width="11.85546875" style="23" bestFit="1" customWidth="1"/>
    <col min="10" max="10" width="7.5703125" style="23" bestFit="1" customWidth="1"/>
    <col min="11" max="12" width="10.7109375" style="23" bestFit="1" customWidth="1"/>
    <col min="13" max="14" width="9.7109375" style="23" bestFit="1" customWidth="1"/>
    <col min="15" max="15" width="36" style="23" bestFit="1" customWidth="1"/>
    <col min="16" max="18" width="10.7109375" style="23" bestFit="1" customWidth="1"/>
    <col min="19" max="19" width="7.5703125" style="23" bestFit="1" customWidth="1"/>
    <col min="20" max="20" width="11.85546875" style="23" bestFit="1" customWidth="1"/>
    <col min="21" max="21" width="9.7109375" style="23" bestFit="1" customWidth="1"/>
    <col min="22" max="22" width="8.140625" style="23" bestFit="1" customWidth="1"/>
    <col min="23" max="24" width="9.7109375" style="23" bestFit="1" customWidth="1"/>
    <col min="25" max="25" width="12" style="55" customWidth="1"/>
    <col min="26" max="26" width="11.42578125" style="50" bestFit="1" customWidth="1"/>
    <col min="27" max="27" width="12.140625" style="23" bestFit="1" customWidth="1"/>
    <col min="28" max="29" width="12.140625" style="56" bestFit="1" customWidth="1"/>
    <col min="30" max="30" width="11.42578125" style="23" bestFit="1" customWidth="1"/>
    <col min="31" max="32" width="11.28515625" style="23" bestFit="1" customWidth="1"/>
    <col min="33" max="35" width="11" style="23"/>
  </cols>
  <sheetData>
    <row r="1" spans="1:35" x14ac:dyDescent="0.25">
      <c r="A1" s="133" t="s">
        <v>30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48"/>
    </row>
    <row r="2" spans="1:35" x14ac:dyDescent="0.25">
      <c r="A2" s="136" t="s">
        <v>279</v>
      </c>
      <c r="B2" s="136"/>
      <c r="C2" s="136"/>
      <c r="E2" s="23"/>
      <c r="Y2" s="23"/>
      <c r="AB2" s="23"/>
      <c r="AC2" s="23"/>
      <c r="AI2" s="35"/>
    </row>
    <row r="3" spans="1:35" x14ac:dyDescent="0.25">
      <c r="A3" s="133" t="s">
        <v>33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49"/>
    </row>
    <row r="4" spans="1:35" x14ac:dyDescent="0.25">
      <c r="A4" s="63"/>
      <c r="E4" s="23"/>
      <c r="Y4" s="23"/>
      <c r="AB4" s="23"/>
      <c r="AC4" s="23"/>
      <c r="AH4" s="61"/>
      <c r="AI4" s="26"/>
    </row>
    <row r="5" spans="1:35" ht="15" customHeight="1" x14ac:dyDescent="0.25">
      <c r="A5" s="137" t="s">
        <v>8</v>
      </c>
      <c r="B5" s="140" t="s">
        <v>9</v>
      </c>
      <c r="C5" s="140" t="s">
        <v>10</v>
      </c>
      <c r="D5" s="140" t="s">
        <v>11</v>
      </c>
      <c r="E5" s="152" t="s">
        <v>32</v>
      </c>
      <c r="F5" s="140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51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55"/>
      <c r="B6" s="150"/>
      <c r="C6" s="150"/>
      <c r="D6" s="150"/>
      <c r="E6" s="153"/>
      <c r="F6" s="150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2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55"/>
      <c r="B7" s="150"/>
      <c r="C7" s="150"/>
      <c r="D7" s="150"/>
      <c r="E7" s="153"/>
      <c r="F7" s="150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3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56"/>
      <c r="B8" s="151"/>
      <c r="C8" s="151"/>
      <c r="D8" s="151"/>
      <c r="E8" s="154"/>
      <c r="F8" s="151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4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17" t="s">
        <v>35</v>
      </c>
      <c r="C9" s="57" t="s">
        <v>36</v>
      </c>
      <c r="D9" s="57" t="s">
        <v>36</v>
      </c>
      <c r="E9" s="57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80">
        <v>3355</v>
      </c>
      <c r="Z9" s="48">
        <v>80</v>
      </c>
      <c r="AA9" s="67">
        <v>44994</v>
      </c>
      <c r="AB9" s="67"/>
      <c r="AC9" s="67"/>
      <c r="AD9" s="59">
        <v>257</v>
      </c>
      <c r="AE9" s="59"/>
      <c r="AF9" s="26"/>
      <c r="AG9" s="26"/>
      <c r="AH9" s="26"/>
      <c r="AI9" s="26"/>
    </row>
    <row r="10" spans="1:35" x14ac:dyDescent="0.25">
      <c r="A10" s="47">
        <v>2</v>
      </c>
      <c r="B10" s="17" t="s">
        <v>35</v>
      </c>
      <c r="C10" s="57" t="s">
        <v>39</v>
      </c>
      <c r="D10" s="57" t="s">
        <v>39</v>
      </c>
      <c r="E10" s="57" t="s">
        <v>40</v>
      </c>
      <c r="F10" s="81" t="s">
        <v>41</v>
      </c>
      <c r="G10" s="82"/>
      <c r="H10" s="83"/>
      <c r="I10" s="84"/>
      <c r="J10" s="84"/>
      <c r="K10" s="84"/>
      <c r="L10" s="84"/>
      <c r="M10" s="85">
        <v>219.1</v>
      </c>
      <c r="N10" s="86">
        <v>21121</v>
      </c>
      <c r="O10" s="85">
        <v>100</v>
      </c>
      <c r="P10" s="60"/>
      <c r="Q10" s="60"/>
      <c r="R10" s="87">
        <v>44733</v>
      </c>
      <c r="S10" s="84"/>
      <c r="T10" s="84"/>
      <c r="U10" s="84"/>
      <c r="V10" s="84"/>
      <c r="W10" s="84"/>
      <c r="X10" s="84"/>
      <c r="Y10" s="80"/>
      <c r="Z10" s="48"/>
      <c r="AA10" s="67"/>
      <c r="AB10" s="67"/>
      <c r="AC10" s="67"/>
      <c r="AD10" s="65"/>
      <c r="AE10" s="64"/>
      <c r="AF10" s="64"/>
      <c r="AG10" s="26"/>
      <c r="AH10" s="26"/>
      <c r="AI10" s="26"/>
    </row>
    <row r="11" spans="1:35" x14ac:dyDescent="0.25">
      <c r="A11" s="47">
        <v>3</v>
      </c>
      <c r="B11" s="17" t="s">
        <v>35</v>
      </c>
      <c r="C11" s="57" t="s">
        <v>42</v>
      </c>
      <c r="D11" s="57" t="s">
        <v>43</v>
      </c>
      <c r="E11" s="57" t="s">
        <v>44</v>
      </c>
      <c r="F11" s="81" t="s">
        <v>41</v>
      </c>
      <c r="G11" s="88">
        <v>406.4</v>
      </c>
      <c r="H11" s="89">
        <f>10250+1384</f>
        <v>11634</v>
      </c>
      <c r="I11" s="85">
        <v>95</v>
      </c>
      <c r="J11" s="60"/>
      <c r="K11" s="87">
        <v>45118</v>
      </c>
      <c r="L11" s="87">
        <v>45156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115"/>
      <c r="Z11" s="120"/>
      <c r="AA11" s="118"/>
      <c r="AB11" s="118"/>
      <c r="AC11" s="118"/>
      <c r="AD11" s="115"/>
      <c r="AE11" s="118"/>
      <c r="AF11" s="118"/>
      <c r="AG11" s="118"/>
      <c r="AH11" s="118"/>
      <c r="AI11" s="118"/>
    </row>
    <row r="12" spans="1:35" x14ac:dyDescent="0.25">
      <c r="A12" s="47">
        <v>4</v>
      </c>
      <c r="B12" s="17" t="s">
        <v>35</v>
      </c>
      <c r="C12" s="92" t="s">
        <v>485</v>
      </c>
      <c r="D12" s="92" t="s">
        <v>532</v>
      </c>
      <c r="E12" s="92" t="s">
        <v>114</v>
      </c>
      <c r="F12" s="81" t="s">
        <v>234</v>
      </c>
      <c r="G12" s="88"/>
      <c r="H12" s="89"/>
      <c r="I12" s="85"/>
      <c r="J12" s="60"/>
      <c r="K12" s="87"/>
      <c r="L12" s="87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91">
        <v>40</v>
      </c>
      <c r="Z12" s="48">
        <v>95</v>
      </c>
      <c r="AA12" s="95">
        <v>45903</v>
      </c>
      <c r="AB12" s="95">
        <v>45944</v>
      </c>
      <c r="AC12" s="95"/>
      <c r="AD12" s="91">
        <v>1</v>
      </c>
      <c r="AE12" s="92"/>
      <c r="AF12" s="92"/>
      <c r="AG12" s="92"/>
      <c r="AH12" s="92"/>
      <c r="AI12" s="92"/>
    </row>
    <row r="13" spans="1:35" x14ac:dyDescent="0.25">
      <c r="A13" s="47">
        <v>5</v>
      </c>
      <c r="B13" s="17" t="s">
        <v>35</v>
      </c>
      <c r="C13" s="70" t="s">
        <v>486</v>
      </c>
      <c r="D13" s="70" t="s">
        <v>486</v>
      </c>
      <c r="E13" s="70" t="s">
        <v>232</v>
      </c>
      <c r="F13" s="81" t="s">
        <v>234</v>
      </c>
      <c r="G13" s="88"/>
      <c r="H13" s="89"/>
      <c r="I13" s="85"/>
      <c r="J13" s="60"/>
      <c r="K13" s="87"/>
      <c r="L13" s="87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70">
        <v>58</v>
      </c>
      <c r="Z13" s="48">
        <v>95</v>
      </c>
      <c r="AA13" s="95">
        <v>46001</v>
      </c>
      <c r="AB13" s="95">
        <v>46007</v>
      </c>
      <c r="AC13" s="95"/>
      <c r="AD13" s="70">
        <v>3</v>
      </c>
      <c r="AE13" s="70"/>
      <c r="AF13" s="70"/>
      <c r="AG13" s="70"/>
      <c r="AH13" s="70"/>
      <c r="AI13" s="70"/>
    </row>
    <row r="14" spans="1:35" x14ac:dyDescent="0.25">
      <c r="A14" s="47">
        <v>6</v>
      </c>
      <c r="B14" s="17" t="s">
        <v>35</v>
      </c>
      <c r="C14" s="70" t="s">
        <v>486</v>
      </c>
      <c r="D14" s="70" t="s">
        <v>486</v>
      </c>
      <c r="E14" s="70" t="s">
        <v>280</v>
      </c>
      <c r="F14" s="81" t="s">
        <v>234</v>
      </c>
      <c r="G14" s="88"/>
      <c r="H14" s="89"/>
      <c r="I14" s="85"/>
      <c r="J14" s="60"/>
      <c r="K14" s="87"/>
      <c r="L14" s="87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70">
        <v>152.5</v>
      </c>
      <c r="Z14" s="48">
        <v>95</v>
      </c>
      <c r="AA14" s="95">
        <v>46027</v>
      </c>
      <c r="AB14" s="95">
        <v>46034</v>
      </c>
      <c r="AC14" s="95"/>
      <c r="AD14" s="70">
        <v>7</v>
      </c>
      <c r="AE14" s="70"/>
      <c r="AF14" s="70"/>
      <c r="AG14" s="70"/>
      <c r="AH14" s="70"/>
      <c r="AI14" s="70"/>
    </row>
    <row r="15" spans="1:35" x14ac:dyDescent="0.25">
      <c r="A15" s="47">
        <v>7</v>
      </c>
      <c r="B15" s="17" t="s">
        <v>35</v>
      </c>
      <c r="C15" s="70" t="s">
        <v>486</v>
      </c>
      <c r="D15" s="70" t="s">
        <v>486</v>
      </c>
      <c r="E15" s="70" t="s">
        <v>281</v>
      </c>
      <c r="F15" s="81" t="s">
        <v>234</v>
      </c>
      <c r="G15" s="88"/>
      <c r="H15" s="89"/>
      <c r="I15" s="85"/>
      <c r="J15" s="60"/>
      <c r="K15" s="87"/>
      <c r="L15" s="87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70">
        <v>62</v>
      </c>
      <c r="Z15" s="48">
        <v>95</v>
      </c>
      <c r="AA15" s="95">
        <v>46036</v>
      </c>
      <c r="AB15" s="95">
        <v>46042</v>
      </c>
      <c r="AC15" s="95"/>
      <c r="AD15" s="70">
        <v>5</v>
      </c>
      <c r="AE15" s="70"/>
      <c r="AF15" s="70"/>
      <c r="AG15" s="70"/>
      <c r="AH15" s="70"/>
      <c r="AI15" s="70"/>
    </row>
    <row r="16" spans="1:35" x14ac:dyDescent="0.25">
      <c r="A16" s="47">
        <v>8</v>
      </c>
      <c r="B16" s="17" t="s">
        <v>35</v>
      </c>
      <c r="C16" s="72" t="s">
        <v>487</v>
      </c>
      <c r="D16" s="72" t="s">
        <v>533</v>
      </c>
      <c r="E16" s="72" t="s">
        <v>52</v>
      </c>
      <c r="F16" s="81" t="s">
        <v>234</v>
      </c>
      <c r="G16" s="72">
        <v>51</v>
      </c>
      <c r="H16" s="126">
        <v>50</v>
      </c>
      <c r="I16" s="96"/>
      <c r="J16" s="127"/>
      <c r="K16" s="127"/>
      <c r="L16" s="72"/>
      <c r="M16" s="72">
        <v>76</v>
      </c>
      <c r="N16" s="126">
        <v>19500</v>
      </c>
      <c r="O16" s="72">
        <v>52</v>
      </c>
      <c r="P16" s="127">
        <v>45898</v>
      </c>
      <c r="Q16" s="127"/>
      <c r="R16" s="127"/>
      <c r="S16" s="72" t="s">
        <v>302</v>
      </c>
      <c r="T16" s="126">
        <v>1500</v>
      </c>
      <c r="U16" s="72">
        <v>20</v>
      </c>
      <c r="V16" s="127">
        <v>45933</v>
      </c>
      <c r="W16" s="84"/>
      <c r="X16" s="84"/>
      <c r="Y16" s="98">
        <v>20650</v>
      </c>
      <c r="Z16" s="48">
        <v>86</v>
      </c>
      <c r="AA16" s="95">
        <v>45797</v>
      </c>
      <c r="AB16" s="95"/>
      <c r="AC16" s="95"/>
      <c r="AD16" s="72">
        <v>565</v>
      </c>
      <c r="AE16" s="72"/>
      <c r="AF16" s="72"/>
      <c r="AG16" s="72"/>
      <c r="AH16" s="72"/>
      <c r="AI16" s="72"/>
    </row>
    <row r="17" spans="1:35" x14ac:dyDescent="0.25">
      <c r="A17" s="47">
        <v>9</v>
      </c>
      <c r="B17" s="17" t="s">
        <v>35</v>
      </c>
      <c r="C17" s="117" t="s">
        <v>488</v>
      </c>
      <c r="D17" s="117" t="s">
        <v>488</v>
      </c>
      <c r="E17" s="117" t="s">
        <v>103</v>
      </c>
      <c r="F17" s="81" t="s">
        <v>234</v>
      </c>
      <c r="G17" s="88"/>
      <c r="H17" s="89"/>
      <c r="I17" s="85"/>
      <c r="J17" s="60"/>
      <c r="K17" s="87"/>
      <c r="L17" s="87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124">
        <v>566</v>
      </c>
      <c r="Z17" s="48">
        <v>95</v>
      </c>
      <c r="AA17" s="95">
        <v>45814</v>
      </c>
      <c r="AB17" s="95"/>
      <c r="AC17" s="95"/>
      <c r="AD17" s="117">
        <v>20</v>
      </c>
      <c r="AE17" s="70"/>
      <c r="AF17" s="70"/>
      <c r="AG17" s="70"/>
      <c r="AH17" s="70"/>
      <c r="AI17" s="70"/>
    </row>
    <row r="18" spans="1:35" x14ac:dyDescent="0.25">
      <c r="A18" s="47">
        <v>10</v>
      </c>
      <c r="B18" s="17" t="s">
        <v>35</v>
      </c>
      <c r="C18" s="117" t="s">
        <v>488</v>
      </c>
      <c r="D18" s="117" t="s">
        <v>488</v>
      </c>
      <c r="E18" s="74" t="s">
        <v>51</v>
      </c>
      <c r="F18" s="81" t="s">
        <v>234</v>
      </c>
      <c r="G18" s="88"/>
      <c r="H18" s="89"/>
      <c r="I18" s="85"/>
      <c r="J18" s="60"/>
      <c r="K18" s="87"/>
      <c r="L18" s="87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125">
        <v>501</v>
      </c>
      <c r="Z18" s="48">
        <v>95</v>
      </c>
      <c r="AA18" s="95">
        <v>45856</v>
      </c>
      <c r="AB18" s="95"/>
      <c r="AC18" s="95"/>
      <c r="AD18" s="74">
        <v>26</v>
      </c>
      <c r="AE18" s="70"/>
      <c r="AF18" s="70"/>
      <c r="AG18" s="70"/>
      <c r="AH18" s="70"/>
      <c r="AI18" s="70"/>
    </row>
    <row r="19" spans="1:35" x14ac:dyDescent="0.25">
      <c r="A19" s="47">
        <v>11</v>
      </c>
      <c r="B19" s="17" t="s">
        <v>35</v>
      </c>
      <c r="C19" s="91" t="s">
        <v>485</v>
      </c>
      <c r="D19" s="91" t="s">
        <v>532</v>
      </c>
      <c r="E19" s="92" t="s">
        <v>104</v>
      </c>
      <c r="F19" s="81" t="s">
        <v>234</v>
      </c>
      <c r="G19" s="88"/>
      <c r="H19" s="89"/>
      <c r="I19" s="85"/>
      <c r="J19" s="60"/>
      <c r="K19" s="87"/>
      <c r="L19" s="87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91">
        <v>86</v>
      </c>
      <c r="Z19" s="48">
        <v>50</v>
      </c>
      <c r="AA19" s="95">
        <v>45887</v>
      </c>
      <c r="AB19" s="95"/>
      <c r="AC19" s="95"/>
      <c r="AD19" s="91">
        <v>18</v>
      </c>
      <c r="AE19" s="91"/>
      <c r="AF19" s="91"/>
      <c r="AG19" s="91"/>
      <c r="AH19" s="91"/>
      <c r="AI19" s="91"/>
    </row>
    <row r="20" spans="1:35" x14ac:dyDescent="0.25">
      <c r="A20" s="47">
        <v>12</v>
      </c>
      <c r="B20" s="17" t="s">
        <v>35</v>
      </c>
      <c r="C20" s="123" t="s">
        <v>489</v>
      </c>
      <c r="D20" s="123" t="s">
        <v>489</v>
      </c>
      <c r="E20" s="116" t="s">
        <v>105</v>
      </c>
      <c r="F20" s="81" t="s">
        <v>234</v>
      </c>
      <c r="G20" s="88"/>
      <c r="H20" s="89"/>
      <c r="I20" s="85"/>
      <c r="J20" s="60"/>
      <c r="K20" s="87"/>
      <c r="L20" s="87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116">
        <v>45</v>
      </c>
      <c r="Z20" s="48">
        <v>95</v>
      </c>
      <c r="AA20" s="95">
        <v>45894</v>
      </c>
      <c r="AB20" s="95"/>
      <c r="AC20" s="95"/>
      <c r="AD20" s="116">
        <v>4</v>
      </c>
      <c r="AE20" s="116"/>
      <c r="AF20" s="116"/>
      <c r="AG20" s="116"/>
      <c r="AH20" s="116"/>
      <c r="AI20" s="116"/>
    </row>
    <row r="21" spans="1:35" x14ac:dyDescent="0.25">
      <c r="A21" s="47">
        <v>13</v>
      </c>
      <c r="B21" s="17" t="s">
        <v>35</v>
      </c>
      <c r="C21" s="123" t="s">
        <v>489</v>
      </c>
      <c r="D21" s="123" t="s">
        <v>489</v>
      </c>
      <c r="E21" s="116" t="s">
        <v>106</v>
      </c>
      <c r="F21" s="81" t="s">
        <v>234</v>
      </c>
      <c r="G21" s="88"/>
      <c r="H21" s="89"/>
      <c r="I21" s="85"/>
      <c r="J21" s="60"/>
      <c r="K21" s="87"/>
      <c r="L21" s="87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116">
        <v>60</v>
      </c>
      <c r="Z21" s="48">
        <v>95</v>
      </c>
      <c r="AA21" s="95">
        <v>45897</v>
      </c>
      <c r="AB21" s="95"/>
      <c r="AC21" s="95"/>
      <c r="AD21" s="116">
        <v>2</v>
      </c>
      <c r="AE21" s="116"/>
      <c r="AF21" s="116"/>
      <c r="AG21" s="116"/>
      <c r="AH21" s="116"/>
      <c r="AI21" s="116"/>
    </row>
    <row r="22" spans="1:35" x14ac:dyDescent="0.25">
      <c r="A22" s="47">
        <v>14</v>
      </c>
      <c r="B22" s="17" t="s">
        <v>35</v>
      </c>
      <c r="C22" s="71" t="s">
        <v>485</v>
      </c>
      <c r="D22" s="71" t="s">
        <v>532</v>
      </c>
      <c r="E22" s="71" t="s">
        <v>115</v>
      </c>
      <c r="F22" s="81" t="s">
        <v>234</v>
      </c>
      <c r="G22" s="88"/>
      <c r="H22" s="89"/>
      <c r="I22" s="85"/>
      <c r="J22" s="60"/>
      <c r="K22" s="87"/>
      <c r="L22" s="87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73">
        <v>3010</v>
      </c>
      <c r="Z22" s="48">
        <v>50</v>
      </c>
      <c r="AA22" s="95">
        <v>45922</v>
      </c>
      <c r="AB22" s="95"/>
      <c r="AC22" s="95"/>
      <c r="AD22" s="73">
        <v>38</v>
      </c>
      <c r="AE22" s="71"/>
      <c r="AF22" s="71"/>
      <c r="AG22" s="71"/>
      <c r="AH22" s="71"/>
      <c r="AI22" s="71"/>
    </row>
    <row r="23" spans="1:35" x14ac:dyDescent="0.25">
      <c r="A23" s="47">
        <v>15</v>
      </c>
      <c r="B23" s="17" t="s">
        <v>35</v>
      </c>
      <c r="C23" s="69" t="s">
        <v>490</v>
      </c>
      <c r="D23" s="69" t="s">
        <v>534</v>
      </c>
      <c r="E23" s="69" t="s">
        <v>282</v>
      </c>
      <c r="F23" s="81" t="s">
        <v>234</v>
      </c>
      <c r="G23" s="88"/>
      <c r="H23" s="89"/>
      <c r="I23" s="85"/>
      <c r="J23" s="60"/>
      <c r="K23" s="87"/>
      <c r="L23" s="87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69">
        <v>55</v>
      </c>
      <c r="Z23" s="48">
        <v>50</v>
      </c>
      <c r="AA23" s="95">
        <v>45931</v>
      </c>
      <c r="AB23" s="95"/>
      <c r="AC23" s="95"/>
      <c r="AD23" s="69">
        <v>2</v>
      </c>
      <c r="AE23" s="69"/>
      <c r="AF23" s="69"/>
      <c r="AG23" s="69"/>
      <c r="AH23" s="69"/>
      <c r="AI23" s="69"/>
    </row>
    <row r="24" spans="1:35" x14ac:dyDescent="0.25">
      <c r="A24" s="47">
        <v>16</v>
      </c>
      <c r="B24" s="17" t="s">
        <v>35</v>
      </c>
      <c r="C24" s="92" t="s">
        <v>485</v>
      </c>
      <c r="D24" s="92" t="s">
        <v>532</v>
      </c>
      <c r="E24" s="92" t="s">
        <v>121</v>
      </c>
      <c r="F24" s="81" t="s">
        <v>234</v>
      </c>
      <c r="G24" s="88"/>
      <c r="H24" s="89"/>
      <c r="I24" s="85"/>
      <c r="J24" s="60"/>
      <c r="K24" s="87"/>
      <c r="L24" s="87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91">
        <v>375</v>
      </c>
      <c r="Z24" s="48">
        <v>25</v>
      </c>
      <c r="AA24" s="95">
        <v>45937</v>
      </c>
      <c r="AB24" s="95"/>
      <c r="AC24" s="95"/>
      <c r="AD24" s="91">
        <v>20</v>
      </c>
      <c r="AE24" s="97"/>
      <c r="AF24" s="97"/>
      <c r="AG24" s="97"/>
      <c r="AH24" s="97"/>
      <c r="AI24" s="97"/>
    </row>
    <row r="25" spans="1:35" x14ac:dyDescent="0.25">
      <c r="A25" s="47">
        <v>17</v>
      </c>
      <c r="B25" s="17" t="s">
        <v>35</v>
      </c>
      <c r="C25" s="123" t="s">
        <v>489</v>
      </c>
      <c r="D25" s="123" t="s">
        <v>489</v>
      </c>
      <c r="E25" s="116" t="s">
        <v>122</v>
      </c>
      <c r="F25" s="81" t="s">
        <v>234</v>
      </c>
      <c r="G25" s="88"/>
      <c r="H25" s="89"/>
      <c r="I25" s="85"/>
      <c r="J25" s="60"/>
      <c r="K25" s="87"/>
      <c r="L25" s="87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116">
        <v>170</v>
      </c>
      <c r="Z25" s="48">
        <v>95</v>
      </c>
      <c r="AA25" s="95">
        <v>45950</v>
      </c>
      <c r="AB25" s="95"/>
      <c r="AC25" s="95"/>
      <c r="AD25" s="116">
        <v>3</v>
      </c>
      <c r="AE25" s="116"/>
      <c r="AF25" s="116"/>
      <c r="AG25" s="116"/>
      <c r="AH25" s="116"/>
      <c r="AI25" s="116"/>
    </row>
    <row r="26" spans="1:35" x14ac:dyDescent="0.25">
      <c r="A26" s="47">
        <v>18</v>
      </c>
      <c r="B26" s="17" t="s">
        <v>35</v>
      </c>
      <c r="C26" s="92" t="s">
        <v>485</v>
      </c>
      <c r="D26" s="92" t="s">
        <v>532</v>
      </c>
      <c r="E26" s="92" t="s">
        <v>123</v>
      </c>
      <c r="F26" s="81" t="s">
        <v>234</v>
      </c>
      <c r="G26" s="88"/>
      <c r="H26" s="89"/>
      <c r="I26" s="85"/>
      <c r="J26" s="60"/>
      <c r="K26" s="87"/>
      <c r="L26" s="87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91">
        <v>2975</v>
      </c>
      <c r="Z26" s="48">
        <v>50</v>
      </c>
      <c r="AA26" s="95">
        <v>45951</v>
      </c>
      <c r="AB26" s="95"/>
      <c r="AC26" s="95"/>
      <c r="AD26" s="91">
        <v>44</v>
      </c>
      <c r="AE26" s="97"/>
      <c r="AF26" s="97"/>
      <c r="AG26" s="97"/>
      <c r="AH26" s="97"/>
      <c r="AI26" s="97"/>
    </row>
    <row r="27" spans="1:35" x14ac:dyDescent="0.25">
      <c r="A27" s="47">
        <v>19</v>
      </c>
      <c r="B27" s="17" t="s">
        <v>35</v>
      </c>
      <c r="C27" s="93" t="s">
        <v>485</v>
      </c>
      <c r="D27" s="93" t="s">
        <v>532</v>
      </c>
      <c r="E27" s="92" t="s">
        <v>124</v>
      </c>
      <c r="F27" s="81" t="s">
        <v>234</v>
      </c>
      <c r="G27" s="88"/>
      <c r="H27" s="89"/>
      <c r="I27" s="85"/>
      <c r="J27" s="60"/>
      <c r="K27" s="87"/>
      <c r="L27" s="87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93">
        <v>110</v>
      </c>
      <c r="Z27" s="48">
        <v>50</v>
      </c>
      <c r="AA27" s="95">
        <v>45958</v>
      </c>
      <c r="AB27" s="95"/>
      <c r="AC27" s="95"/>
      <c r="AD27" s="93">
        <v>1</v>
      </c>
      <c r="AE27" s="92"/>
      <c r="AF27" s="92"/>
      <c r="AG27" s="92"/>
      <c r="AH27" s="92"/>
      <c r="AI27" s="92"/>
    </row>
    <row r="28" spans="1:35" x14ac:dyDescent="0.25">
      <c r="A28" s="47">
        <v>20</v>
      </c>
      <c r="B28" s="17" t="s">
        <v>35</v>
      </c>
      <c r="C28" s="115" t="s">
        <v>485</v>
      </c>
      <c r="D28" s="115" t="s">
        <v>532</v>
      </c>
      <c r="E28" s="118" t="s">
        <v>283</v>
      </c>
      <c r="F28" s="81" t="s">
        <v>234</v>
      </c>
      <c r="G28" s="88"/>
      <c r="H28" s="89"/>
      <c r="I28" s="85"/>
      <c r="J28" s="60"/>
      <c r="K28" s="87"/>
      <c r="L28" s="87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119">
        <v>4780</v>
      </c>
      <c r="Z28" s="48">
        <v>25</v>
      </c>
      <c r="AA28" s="95">
        <v>46001</v>
      </c>
      <c r="AB28" s="95"/>
      <c r="AC28" s="95"/>
      <c r="AD28" s="93">
        <v>57</v>
      </c>
      <c r="AE28" s="119"/>
      <c r="AF28" s="119"/>
      <c r="AG28" s="119"/>
      <c r="AH28" s="119"/>
      <c r="AI28" s="119"/>
    </row>
    <row r="29" spans="1:35" x14ac:dyDescent="0.25">
      <c r="A29" s="47">
        <v>21</v>
      </c>
      <c r="B29" s="17" t="s">
        <v>35</v>
      </c>
      <c r="C29" s="93" t="s">
        <v>485</v>
      </c>
      <c r="D29" s="93" t="s">
        <v>532</v>
      </c>
      <c r="E29" s="92" t="s">
        <v>285</v>
      </c>
      <c r="F29" s="81" t="s">
        <v>234</v>
      </c>
      <c r="G29" s="88"/>
      <c r="H29" s="89"/>
      <c r="I29" s="85"/>
      <c r="J29" s="60"/>
      <c r="K29" s="87"/>
      <c r="L29" s="87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97">
        <v>1515</v>
      </c>
      <c r="Z29" s="48">
        <v>25</v>
      </c>
      <c r="AA29" s="95">
        <v>46029</v>
      </c>
      <c r="AB29" s="95"/>
      <c r="AC29" s="95"/>
      <c r="AD29" s="93">
        <v>5</v>
      </c>
      <c r="AE29" s="97"/>
      <c r="AF29" s="97"/>
      <c r="AG29" s="97"/>
      <c r="AH29" s="97"/>
      <c r="AI29" s="97"/>
    </row>
    <row r="30" spans="1:35" x14ac:dyDescent="0.25">
      <c r="A30" s="47">
        <v>22</v>
      </c>
      <c r="B30" s="17" t="s">
        <v>35</v>
      </c>
      <c r="C30" s="69" t="s">
        <v>491</v>
      </c>
      <c r="D30" s="69" t="s">
        <v>491</v>
      </c>
      <c r="E30" s="69" t="s">
        <v>284</v>
      </c>
      <c r="F30" s="81" t="s">
        <v>234</v>
      </c>
      <c r="G30" s="88"/>
      <c r="H30" s="89"/>
      <c r="I30" s="85"/>
      <c r="J30" s="60"/>
      <c r="K30" s="87"/>
      <c r="L30" s="87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69">
        <v>10.7</v>
      </c>
      <c r="Z30" s="48">
        <v>95</v>
      </c>
      <c r="AA30" s="95">
        <v>46028</v>
      </c>
      <c r="AB30" s="95"/>
      <c r="AC30" s="95"/>
      <c r="AD30" s="69">
        <v>1</v>
      </c>
      <c r="AE30" s="69"/>
      <c r="AF30" s="69"/>
      <c r="AG30" s="69"/>
      <c r="AH30" s="69"/>
      <c r="AI30" s="69"/>
    </row>
    <row r="31" spans="1:35" x14ac:dyDescent="0.25">
      <c r="A31" s="47">
        <v>23</v>
      </c>
      <c r="B31" s="17" t="s">
        <v>35</v>
      </c>
      <c r="C31" s="123" t="s">
        <v>489</v>
      </c>
      <c r="D31" s="123" t="s">
        <v>489</v>
      </c>
      <c r="E31" s="116" t="s">
        <v>286</v>
      </c>
      <c r="F31" s="81" t="s">
        <v>234</v>
      </c>
      <c r="G31" s="88"/>
      <c r="H31" s="89"/>
      <c r="I31" s="85"/>
      <c r="J31" s="60"/>
      <c r="K31" s="87"/>
      <c r="L31" s="87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116">
        <v>25</v>
      </c>
      <c r="Z31" s="48">
        <v>95</v>
      </c>
      <c r="AA31" s="95">
        <v>46034</v>
      </c>
      <c r="AB31" s="95"/>
      <c r="AC31" s="95"/>
      <c r="AD31" s="116">
        <v>1</v>
      </c>
      <c r="AE31" s="116"/>
      <c r="AF31" s="116"/>
      <c r="AG31" s="116"/>
      <c r="AH31" s="116"/>
      <c r="AI31" s="116"/>
    </row>
    <row r="32" spans="1:35" x14ac:dyDescent="0.25">
      <c r="A32" s="47">
        <v>24</v>
      </c>
      <c r="B32" s="17" t="s">
        <v>35</v>
      </c>
      <c r="C32" s="123" t="s">
        <v>489</v>
      </c>
      <c r="D32" s="123" t="s">
        <v>489</v>
      </c>
      <c r="E32" s="116" t="s">
        <v>287</v>
      </c>
      <c r="F32" s="81" t="s">
        <v>234</v>
      </c>
      <c r="G32" s="88"/>
      <c r="H32" s="89"/>
      <c r="I32" s="85"/>
      <c r="J32" s="60"/>
      <c r="K32" s="87"/>
      <c r="L32" s="87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116">
        <v>24</v>
      </c>
      <c r="Z32" s="48">
        <v>95</v>
      </c>
      <c r="AA32" s="95">
        <v>46036</v>
      </c>
      <c r="AB32" s="95"/>
      <c r="AC32" s="95"/>
      <c r="AD32" s="116">
        <v>1</v>
      </c>
      <c r="AE32" s="116"/>
      <c r="AF32" s="116"/>
      <c r="AG32" s="116"/>
      <c r="AH32" s="116"/>
      <c r="AI32" s="116"/>
    </row>
    <row r="33" spans="1:35" x14ac:dyDescent="0.25">
      <c r="A33" s="47">
        <v>25</v>
      </c>
      <c r="B33" s="17" t="s">
        <v>35</v>
      </c>
      <c r="C33" s="69" t="s">
        <v>492</v>
      </c>
      <c r="D33" s="69" t="s">
        <v>535</v>
      </c>
      <c r="E33" s="69" t="s">
        <v>288</v>
      </c>
      <c r="F33" s="81" t="s">
        <v>234</v>
      </c>
      <c r="G33" s="88"/>
      <c r="H33" s="89"/>
      <c r="I33" s="85"/>
      <c r="J33" s="60"/>
      <c r="K33" s="87"/>
      <c r="L33" s="87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69">
        <v>105</v>
      </c>
      <c r="Z33" s="48">
        <v>90</v>
      </c>
      <c r="AA33" s="95">
        <v>46036</v>
      </c>
      <c r="AB33" s="95"/>
      <c r="AC33" s="95"/>
      <c r="AD33" s="69">
        <v>3</v>
      </c>
      <c r="AE33" s="69"/>
      <c r="AF33" s="69"/>
      <c r="AG33" s="69"/>
      <c r="AH33" s="69"/>
      <c r="AI33" s="69"/>
    </row>
    <row r="34" spans="1:35" x14ac:dyDescent="0.25">
      <c r="A34" s="47">
        <v>26</v>
      </c>
      <c r="B34" s="17" t="s">
        <v>35</v>
      </c>
      <c r="C34" s="69" t="s">
        <v>491</v>
      </c>
      <c r="D34" s="69" t="s">
        <v>491</v>
      </c>
      <c r="E34" s="69" t="s">
        <v>289</v>
      </c>
      <c r="F34" s="81" t="s">
        <v>234</v>
      </c>
      <c r="G34" s="88"/>
      <c r="H34" s="89"/>
      <c r="I34" s="85"/>
      <c r="J34" s="60"/>
      <c r="K34" s="87"/>
      <c r="L34" s="87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69">
        <v>47.6</v>
      </c>
      <c r="Z34" s="48">
        <v>95</v>
      </c>
      <c r="AA34" s="95">
        <v>46042</v>
      </c>
      <c r="AB34" s="95"/>
      <c r="AC34" s="95"/>
      <c r="AD34" s="69">
        <v>1</v>
      </c>
      <c r="AE34" s="69"/>
      <c r="AF34" s="69"/>
      <c r="AG34" s="69"/>
      <c r="AH34" s="69"/>
      <c r="AI34" s="69"/>
    </row>
    <row r="35" spans="1:35" x14ac:dyDescent="0.25">
      <c r="A35" s="47">
        <v>27</v>
      </c>
      <c r="B35" s="17" t="s">
        <v>35</v>
      </c>
      <c r="C35" s="93" t="s">
        <v>485</v>
      </c>
      <c r="D35" s="93" t="s">
        <v>532</v>
      </c>
      <c r="E35" s="92" t="s">
        <v>290</v>
      </c>
      <c r="F35" s="81" t="s">
        <v>234</v>
      </c>
      <c r="G35" s="88"/>
      <c r="H35" s="89"/>
      <c r="I35" s="85"/>
      <c r="J35" s="60"/>
      <c r="K35" s="87"/>
      <c r="L35" s="87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97">
        <v>1815</v>
      </c>
      <c r="Z35" s="48">
        <v>50</v>
      </c>
      <c r="AA35" s="95">
        <v>46042</v>
      </c>
      <c r="AB35" s="95"/>
      <c r="AC35" s="95"/>
      <c r="AD35" s="97">
        <v>29</v>
      </c>
      <c r="AE35" s="97"/>
      <c r="AF35" s="97"/>
      <c r="AG35" s="97"/>
      <c r="AH35" s="97"/>
      <c r="AI35" s="97"/>
    </row>
    <row r="36" spans="1:35" x14ac:dyDescent="0.25">
      <c r="A36" s="47">
        <v>28</v>
      </c>
      <c r="B36" s="17" t="s">
        <v>35</v>
      </c>
      <c r="C36" s="93" t="s">
        <v>485</v>
      </c>
      <c r="D36" s="93" t="s">
        <v>532</v>
      </c>
      <c r="E36" s="92" t="s">
        <v>291</v>
      </c>
      <c r="F36" s="81" t="s">
        <v>234</v>
      </c>
      <c r="G36" s="88"/>
      <c r="H36" s="89"/>
      <c r="I36" s="85"/>
      <c r="J36" s="60"/>
      <c r="K36" s="87"/>
      <c r="L36" s="87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97">
        <v>250</v>
      </c>
      <c r="Z36" s="48">
        <v>50</v>
      </c>
      <c r="AA36" s="95">
        <v>46042</v>
      </c>
      <c r="AB36" s="95"/>
      <c r="AC36" s="95"/>
      <c r="AD36" s="97">
        <v>13</v>
      </c>
      <c r="AE36" s="97"/>
      <c r="AF36" s="97"/>
      <c r="AG36" s="97"/>
      <c r="AH36" s="97"/>
      <c r="AI36" s="97"/>
    </row>
    <row r="37" spans="1:35" x14ac:dyDescent="0.25">
      <c r="A37" s="47">
        <v>29</v>
      </c>
      <c r="B37" s="17" t="s">
        <v>35</v>
      </c>
      <c r="C37" s="117" t="s">
        <v>488</v>
      </c>
      <c r="D37" s="117" t="s">
        <v>488</v>
      </c>
      <c r="E37" s="94" t="s">
        <v>292</v>
      </c>
      <c r="F37" s="81" t="s">
        <v>234</v>
      </c>
      <c r="G37" s="88"/>
      <c r="H37" s="89"/>
      <c r="I37" s="85"/>
      <c r="J37" s="60"/>
      <c r="K37" s="87"/>
      <c r="L37" s="87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94">
        <v>10</v>
      </c>
      <c r="Z37" s="48">
        <v>95</v>
      </c>
      <c r="AA37" s="95">
        <v>46042</v>
      </c>
      <c r="AB37" s="95"/>
      <c r="AC37" s="95"/>
      <c r="AD37" s="94">
        <v>1</v>
      </c>
      <c r="AE37" s="70"/>
      <c r="AF37" s="70"/>
      <c r="AG37" s="70"/>
      <c r="AH37" s="70"/>
      <c r="AI37" s="70"/>
    </row>
    <row r="38" spans="1:35" x14ac:dyDescent="0.25">
      <c r="A38" s="47">
        <v>30</v>
      </c>
      <c r="B38" s="17" t="s">
        <v>35</v>
      </c>
      <c r="C38" s="69" t="s">
        <v>491</v>
      </c>
      <c r="D38" s="69" t="s">
        <v>491</v>
      </c>
      <c r="E38" s="69" t="s">
        <v>293</v>
      </c>
      <c r="F38" s="81" t="s">
        <v>234</v>
      </c>
      <c r="G38" s="88"/>
      <c r="H38" s="89"/>
      <c r="I38" s="85"/>
      <c r="J38" s="60"/>
      <c r="K38" s="87"/>
      <c r="L38" s="87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69">
        <v>131.4</v>
      </c>
      <c r="Z38" s="48">
        <v>95</v>
      </c>
      <c r="AA38" s="95">
        <v>46043</v>
      </c>
      <c r="AB38" s="95"/>
      <c r="AC38" s="95"/>
      <c r="AD38" s="69">
        <v>3</v>
      </c>
      <c r="AE38" s="69"/>
      <c r="AF38" s="69"/>
      <c r="AG38" s="69"/>
      <c r="AH38" s="69"/>
      <c r="AI38" s="69"/>
    </row>
    <row r="39" spans="1:35" x14ac:dyDescent="0.25">
      <c r="A39" s="47">
        <v>31</v>
      </c>
      <c r="B39" s="17" t="s">
        <v>35</v>
      </c>
      <c r="C39" s="117" t="s">
        <v>488</v>
      </c>
      <c r="D39" s="117" t="s">
        <v>488</v>
      </c>
      <c r="E39" s="74" t="s">
        <v>294</v>
      </c>
      <c r="F39" s="81" t="s">
        <v>234</v>
      </c>
      <c r="G39" s="88"/>
      <c r="H39" s="89"/>
      <c r="I39" s="85"/>
      <c r="J39" s="60"/>
      <c r="K39" s="87"/>
      <c r="L39" s="87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74">
        <v>35</v>
      </c>
      <c r="Z39" s="48">
        <v>95</v>
      </c>
      <c r="AA39" s="95">
        <v>46043</v>
      </c>
      <c r="AB39" s="95"/>
      <c r="AC39" s="95"/>
      <c r="AD39" s="74">
        <v>2</v>
      </c>
      <c r="AE39" s="70"/>
      <c r="AF39" s="70"/>
      <c r="AG39" s="70"/>
      <c r="AH39" s="70"/>
      <c r="AI39" s="70"/>
    </row>
    <row r="40" spans="1:35" x14ac:dyDescent="0.25">
      <c r="A40" s="47">
        <v>32</v>
      </c>
      <c r="B40" s="17" t="s">
        <v>35</v>
      </c>
      <c r="C40" s="93" t="s">
        <v>485</v>
      </c>
      <c r="D40" s="93" t="s">
        <v>532</v>
      </c>
      <c r="E40" s="92" t="s">
        <v>295</v>
      </c>
      <c r="F40" s="81" t="s">
        <v>234</v>
      </c>
      <c r="G40" s="88"/>
      <c r="H40" s="89"/>
      <c r="I40" s="85"/>
      <c r="J40" s="60"/>
      <c r="K40" s="87"/>
      <c r="L40" s="87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97">
        <v>150</v>
      </c>
      <c r="Z40" s="48">
        <v>25</v>
      </c>
      <c r="AA40" s="95">
        <v>46049</v>
      </c>
      <c r="AB40" s="95"/>
      <c r="AC40" s="95"/>
      <c r="AD40" s="97">
        <v>5</v>
      </c>
      <c r="AE40" s="97"/>
      <c r="AF40" s="97"/>
      <c r="AG40" s="97"/>
      <c r="AH40" s="97"/>
      <c r="AI40" s="97"/>
    </row>
    <row r="41" spans="1:35" x14ac:dyDescent="0.25">
      <c r="A41" s="47">
        <v>33</v>
      </c>
      <c r="B41" s="17" t="s">
        <v>35</v>
      </c>
      <c r="C41" s="93" t="s">
        <v>485</v>
      </c>
      <c r="D41" s="93" t="s">
        <v>532</v>
      </c>
      <c r="E41" s="92" t="s">
        <v>296</v>
      </c>
      <c r="F41" s="81" t="s">
        <v>234</v>
      </c>
      <c r="G41" s="88"/>
      <c r="H41" s="89"/>
      <c r="I41" s="85"/>
      <c r="J41" s="60"/>
      <c r="K41" s="87"/>
      <c r="L41" s="87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97">
        <v>50</v>
      </c>
      <c r="Z41" s="48">
        <v>50</v>
      </c>
      <c r="AA41" s="95">
        <v>46049</v>
      </c>
      <c r="AB41" s="95"/>
      <c r="AC41" s="95"/>
      <c r="AD41" s="97">
        <v>2</v>
      </c>
      <c r="AE41" s="97"/>
      <c r="AF41" s="97"/>
      <c r="AG41" s="97"/>
      <c r="AH41" s="97"/>
      <c r="AI41" s="97"/>
    </row>
    <row r="42" spans="1:35" x14ac:dyDescent="0.25">
      <c r="A42" s="47">
        <v>34</v>
      </c>
      <c r="B42" s="17" t="s">
        <v>35</v>
      </c>
      <c r="C42" s="69" t="s">
        <v>490</v>
      </c>
      <c r="D42" s="69" t="s">
        <v>534</v>
      </c>
      <c r="E42" s="69" t="s">
        <v>297</v>
      </c>
      <c r="F42" s="81" t="s">
        <v>234</v>
      </c>
      <c r="G42" s="88"/>
      <c r="H42" s="89"/>
      <c r="I42" s="85"/>
      <c r="J42" s="60"/>
      <c r="K42" s="87"/>
      <c r="L42" s="87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69">
        <v>80</v>
      </c>
      <c r="Z42" s="48">
        <v>50</v>
      </c>
      <c r="AA42" s="95">
        <v>46050</v>
      </c>
      <c r="AB42" s="95"/>
      <c r="AC42" s="95"/>
      <c r="AD42" s="69">
        <v>1</v>
      </c>
      <c r="AE42" s="69"/>
      <c r="AF42" s="69"/>
      <c r="AG42" s="69"/>
      <c r="AH42" s="69"/>
      <c r="AI42" s="69"/>
    </row>
    <row r="43" spans="1:35" x14ac:dyDescent="0.25">
      <c r="A43" s="47">
        <v>35</v>
      </c>
      <c r="B43" s="17" t="s">
        <v>35</v>
      </c>
      <c r="C43" s="70" t="s">
        <v>493</v>
      </c>
      <c r="D43" s="70" t="s">
        <v>493</v>
      </c>
      <c r="E43" s="70" t="s">
        <v>298</v>
      </c>
      <c r="F43" s="81" t="s">
        <v>234</v>
      </c>
      <c r="G43" s="88"/>
      <c r="H43" s="89"/>
      <c r="I43" s="85"/>
      <c r="J43" s="60"/>
      <c r="K43" s="87"/>
      <c r="L43" s="87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70">
        <v>160</v>
      </c>
      <c r="Z43" s="48">
        <v>50</v>
      </c>
      <c r="AA43" s="95">
        <v>46051</v>
      </c>
      <c r="AB43" s="95"/>
      <c r="AC43" s="95"/>
      <c r="AD43" s="70">
        <v>3</v>
      </c>
      <c r="AE43" s="70"/>
      <c r="AF43" s="70"/>
      <c r="AG43" s="70"/>
      <c r="AH43" s="70"/>
      <c r="AI43" s="70"/>
    </row>
    <row r="44" spans="1:35" x14ac:dyDescent="0.25">
      <c r="A44" s="47">
        <v>36</v>
      </c>
      <c r="B44" s="17" t="s">
        <v>35</v>
      </c>
      <c r="C44" s="69" t="s">
        <v>490</v>
      </c>
      <c r="D44" s="69" t="s">
        <v>534</v>
      </c>
      <c r="E44" s="69" t="s">
        <v>299</v>
      </c>
      <c r="F44" s="81" t="s">
        <v>234</v>
      </c>
      <c r="G44" s="88"/>
      <c r="H44" s="89"/>
      <c r="I44" s="85"/>
      <c r="J44" s="60"/>
      <c r="K44" s="87"/>
      <c r="L44" s="87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69">
        <v>92</v>
      </c>
      <c r="Z44" s="48">
        <v>50</v>
      </c>
      <c r="AA44" s="95">
        <v>46051</v>
      </c>
      <c r="AB44" s="95"/>
      <c r="AC44" s="95"/>
      <c r="AD44" s="69">
        <v>2</v>
      </c>
      <c r="AE44" s="69"/>
      <c r="AF44" s="69"/>
      <c r="AG44" s="69"/>
      <c r="AH44" s="69"/>
      <c r="AI44" s="69"/>
    </row>
    <row r="45" spans="1:35" x14ac:dyDescent="0.25">
      <c r="A45" s="47">
        <v>37</v>
      </c>
      <c r="B45" s="17" t="s">
        <v>35</v>
      </c>
      <c r="C45" s="69" t="s">
        <v>493</v>
      </c>
      <c r="D45" s="69" t="s">
        <v>493</v>
      </c>
      <c r="E45" s="69" t="s">
        <v>300</v>
      </c>
      <c r="F45" s="81" t="s">
        <v>234</v>
      </c>
      <c r="G45" s="88"/>
      <c r="H45" s="89"/>
      <c r="I45" s="85"/>
      <c r="J45" s="60"/>
      <c r="K45" s="87"/>
      <c r="L45" s="87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70">
        <v>164</v>
      </c>
      <c r="Z45" s="48">
        <v>50</v>
      </c>
      <c r="AA45" s="95">
        <v>46052</v>
      </c>
      <c r="AB45" s="95"/>
      <c r="AC45" s="95"/>
      <c r="AD45" s="70">
        <v>1</v>
      </c>
      <c r="AE45" s="70"/>
      <c r="AF45" s="70"/>
      <c r="AG45" s="70"/>
      <c r="AH45" s="70"/>
      <c r="AI45" s="70"/>
    </row>
    <row r="46" spans="1:35" x14ac:dyDescent="0.25">
      <c r="A46" s="47">
        <v>38</v>
      </c>
      <c r="B46" s="17" t="s">
        <v>35</v>
      </c>
      <c r="C46" s="69" t="s">
        <v>488</v>
      </c>
      <c r="D46" s="69" t="s">
        <v>488</v>
      </c>
      <c r="E46" s="69" t="s">
        <v>301</v>
      </c>
      <c r="F46" s="81" t="s">
        <v>234</v>
      </c>
      <c r="G46" s="88"/>
      <c r="H46" s="89"/>
      <c r="I46" s="85"/>
      <c r="J46" s="60"/>
      <c r="K46" s="87"/>
      <c r="L46" s="87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122">
        <v>65</v>
      </c>
      <c r="Z46" s="48">
        <v>50</v>
      </c>
      <c r="AA46" s="95">
        <v>46055</v>
      </c>
      <c r="AB46" s="95"/>
      <c r="AC46" s="95"/>
      <c r="AD46" s="122">
        <v>2</v>
      </c>
      <c r="AE46" s="70"/>
      <c r="AF46" s="70"/>
      <c r="AG46" s="70"/>
      <c r="AH46" s="70"/>
      <c r="AI46" s="70"/>
    </row>
    <row r="47" spans="1:35" x14ac:dyDescent="0.25">
      <c r="A47" s="47">
        <v>39</v>
      </c>
      <c r="B47" s="17" t="s">
        <v>35</v>
      </c>
      <c r="C47" s="69" t="s">
        <v>494</v>
      </c>
      <c r="D47" s="69" t="s">
        <v>536</v>
      </c>
      <c r="E47" s="69" t="s">
        <v>233</v>
      </c>
      <c r="F47" s="81" t="s">
        <v>234</v>
      </c>
      <c r="G47" s="88"/>
      <c r="H47" s="89"/>
      <c r="I47" s="85"/>
      <c r="J47" s="60"/>
      <c r="K47" s="87"/>
      <c r="L47" s="87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69">
        <v>636</v>
      </c>
      <c r="Z47" s="48">
        <v>90</v>
      </c>
      <c r="AA47" s="95">
        <v>46360</v>
      </c>
      <c r="AB47" s="95"/>
      <c r="AC47" s="95"/>
      <c r="AD47" s="69">
        <v>8</v>
      </c>
      <c r="AE47" s="69"/>
      <c r="AF47" s="69"/>
      <c r="AG47" s="69"/>
      <c r="AH47" s="69"/>
      <c r="AI47" s="69"/>
    </row>
    <row r="48" spans="1:35" x14ac:dyDescent="0.25">
      <c r="A48" s="47">
        <v>40</v>
      </c>
      <c r="B48" s="17" t="s">
        <v>50</v>
      </c>
      <c r="C48" s="69" t="s">
        <v>495</v>
      </c>
      <c r="D48" s="69" t="s">
        <v>537</v>
      </c>
      <c r="E48" s="69" t="s">
        <v>45</v>
      </c>
      <c r="F48" s="81" t="s">
        <v>234</v>
      </c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69">
        <v>50</v>
      </c>
      <c r="Z48" s="48">
        <v>95</v>
      </c>
      <c r="AA48" s="95">
        <v>44211</v>
      </c>
      <c r="AB48" s="95"/>
      <c r="AC48" s="95"/>
      <c r="AD48" s="69">
        <v>1</v>
      </c>
      <c r="AE48" s="69"/>
      <c r="AF48" s="128"/>
      <c r="AG48" s="66"/>
      <c r="AH48" s="118"/>
      <c r="AI48" s="118"/>
    </row>
    <row r="49" spans="1:35" x14ac:dyDescent="0.25">
      <c r="A49" s="47">
        <v>41</v>
      </c>
      <c r="B49" s="17" t="s">
        <v>50</v>
      </c>
      <c r="C49" s="69" t="s">
        <v>496</v>
      </c>
      <c r="D49" s="69" t="s">
        <v>538</v>
      </c>
      <c r="E49" s="69" t="s">
        <v>46</v>
      </c>
      <c r="F49" s="81" t="s">
        <v>234</v>
      </c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69">
        <v>1520</v>
      </c>
      <c r="Z49" s="48">
        <v>70</v>
      </c>
      <c r="AA49" s="95">
        <v>45390</v>
      </c>
      <c r="AB49" s="95"/>
      <c r="AC49" s="95"/>
      <c r="AD49" s="69">
        <v>92</v>
      </c>
      <c r="AE49" s="69"/>
      <c r="AF49" s="128"/>
      <c r="AG49" s="128"/>
      <c r="AH49" s="64"/>
      <c r="AI49" s="64"/>
    </row>
    <row r="50" spans="1:35" x14ac:dyDescent="0.25">
      <c r="A50" s="47">
        <v>42</v>
      </c>
      <c r="B50" s="17" t="s">
        <v>50</v>
      </c>
      <c r="C50" s="69" t="s">
        <v>495</v>
      </c>
      <c r="D50" s="69" t="s">
        <v>539</v>
      </c>
      <c r="E50" s="69" t="s">
        <v>47</v>
      </c>
      <c r="F50" s="81" t="s">
        <v>234</v>
      </c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69">
        <v>45</v>
      </c>
      <c r="Z50" s="48">
        <v>95</v>
      </c>
      <c r="AA50" s="95">
        <v>45504</v>
      </c>
      <c r="AB50" s="95"/>
      <c r="AC50" s="95"/>
      <c r="AD50" s="69">
        <v>1</v>
      </c>
      <c r="AE50" s="69"/>
      <c r="AF50" s="128"/>
      <c r="AG50" s="128"/>
      <c r="AH50" s="26"/>
      <c r="AI50" s="26"/>
    </row>
    <row r="51" spans="1:35" x14ac:dyDescent="0.25">
      <c r="A51" s="47">
        <v>43</v>
      </c>
      <c r="B51" s="17" t="s">
        <v>50</v>
      </c>
      <c r="C51" s="69" t="s">
        <v>497</v>
      </c>
      <c r="D51" s="69" t="s">
        <v>497</v>
      </c>
      <c r="E51" s="69" t="s">
        <v>48</v>
      </c>
      <c r="F51" s="81" t="s">
        <v>234</v>
      </c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 t="s">
        <v>235</v>
      </c>
      <c r="X51" s="128"/>
      <c r="Y51" s="69">
        <v>624</v>
      </c>
      <c r="Z51" s="48">
        <v>50</v>
      </c>
      <c r="AA51" s="95">
        <v>45639</v>
      </c>
      <c r="AB51" s="95"/>
      <c r="AC51" s="95"/>
      <c r="AD51" s="69">
        <v>24</v>
      </c>
      <c r="AE51" s="69"/>
      <c r="AF51" s="128"/>
      <c r="AG51" s="128"/>
      <c r="AH51" s="69"/>
      <c r="AI51" s="70"/>
    </row>
    <row r="52" spans="1:35" x14ac:dyDescent="0.25">
      <c r="A52" s="47">
        <v>44</v>
      </c>
      <c r="B52" s="17" t="s">
        <v>50</v>
      </c>
      <c r="C52" s="69" t="s">
        <v>496</v>
      </c>
      <c r="D52" s="69" t="s">
        <v>538</v>
      </c>
      <c r="E52" s="69" t="s">
        <v>49</v>
      </c>
      <c r="F52" s="81" t="s">
        <v>234</v>
      </c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69">
        <v>610</v>
      </c>
      <c r="Z52" s="48">
        <v>50</v>
      </c>
      <c r="AA52" s="95">
        <v>45750</v>
      </c>
      <c r="AB52" s="95"/>
      <c r="AC52" s="95"/>
      <c r="AD52" s="69">
        <v>1</v>
      </c>
      <c r="AE52" s="69"/>
      <c r="AF52" s="128"/>
      <c r="AG52" s="128"/>
      <c r="AH52" s="69"/>
      <c r="AI52" s="70"/>
    </row>
    <row r="53" spans="1:35" x14ac:dyDescent="0.25">
      <c r="A53" s="47">
        <v>45</v>
      </c>
      <c r="B53" s="17" t="s">
        <v>50</v>
      </c>
      <c r="C53" s="69" t="s">
        <v>498</v>
      </c>
      <c r="D53" s="69" t="s">
        <v>540</v>
      </c>
      <c r="E53" s="69" t="s">
        <v>134</v>
      </c>
      <c r="F53" s="81" t="s">
        <v>234</v>
      </c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69">
        <v>523</v>
      </c>
      <c r="Z53" s="48">
        <v>95</v>
      </c>
      <c r="AA53" s="95">
        <v>45902</v>
      </c>
      <c r="AB53" s="95"/>
      <c r="AC53" s="95"/>
      <c r="AD53" s="69">
        <v>17</v>
      </c>
      <c r="AE53" s="69"/>
      <c r="AF53" s="128"/>
      <c r="AG53" s="128"/>
      <c r="AH53" s="69"/>
      <c r="AI53" s="70"/>
    </row>
    <row r="54" spans="1:35" x14ac:dyDescent="0.25">
      <c r="A54" s="47">
        <v>46</v>
      </c>
      <c r="B54" s="17" t="s">
        <v>50</v>
      </c>
      <c r="C54" s="69" t="s">
        <v>496</v>
      </c>
      <c r="D54" s="69" t="s">
        <v>538</v>
      </c>
      <c r="E54" s="69" t="s">
        <v>109</v>
      </c>
      <c r="F54" s="81" t="s">
        <v>234</v>
      </c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69">
        <v>72</v>
      </c>
      <c r="Z54" s="48">
        <v>100</v>
      </c>
      <c r="AA54" s="95">
        <v>45904</v>
      </c>
      <c r="AB54" s="95">
        <v>46010</v>
      </c>
      <c r="AC54" s="95">
        <v>46030</v>
      </c>
      <c r="AD54" s="69">
        <v>3</v>
      </c>
      <c r="AE54" s="69"/>
      <c r="AF54" s="128"/>
      <c r="AG54" s="128"/>
      <c r="AH54" s="69"/>
      <c r="AI54" s="70"/>
    </row>
    <row r="55" spans="1:35" x14ac:dyDescent="0.25">
      <c r="A55" s="47">
        <v>47</v>
      </c>
      <c r="B55" s="17" t="s">
        <v>50</v>
      </c>
      <c r="C55" s="69" t="s">
        <v>499</v>
      </c>
      <c r="D55" s="69" t="s">
        <v>541</v>
      </c>
      <c r="E55" s="69" t="s">
        <v>110</v>
      </c>
      <c r="F55" s="81" t="s">
        <v>234</v>
      </c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69">
        <v>2219</v>
      </c>
      <c r="Z55" s="48">
        <v>50</v>
      </c>
      <c r="AA55" s="95">
        <v>45903</v>
      </c>
      <c r="AB55" s="95"/>
      <c r="AC55" s="95"/>
      <c r="AD55" s="69">
        <v>92</v>
      </c>
      <c r="AE55" s="69"/>
      <c r="AF55" s="128"/>
      <c r="AG55" s="128"/>
      <c r="AH55" s="69"/>
      <c r="AI55" s="70"/>
    </row>
    <row r="56" spans="1:35" x14ac:dyDescent="0.25">
      <c r="A56" s="47">
        <v>48</v>
      </c>
      <c r="B56" s="17" t="s">
        <v>50</v>
      </c>
      <c r="C56" s="69" t="s">
        <v>496</v>
      </c>
      <c r="D56" s="69" t="s">
        <v>542</v>
      </c>
      <c r="E56" s="69" t="s">
        <v>118</v>
      </c>
      <c r="F56" s="81" t="s">
        <v>234</v>
      </c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69">
        <v>215</v>
      </c>
      <c r="Z56" s="48">
        <v>100</v>
      </c>
      <c r="AA56" s="95">
        <v>45959</v>
      </c>
      <c r="AB56" s="95">
        <v>46020</v>
      </c>
      <c r="AC56" s="95">
        <v>46035</v>
      </c>
      <c r="AD56" s="69">
        <v>1</v>
      </c>
      <c r="AE56" s="69"/>
      <c r="AF56" s="128"/>
      <c r="AG56" s="128"/>
      <c r="AH56" s="114"/>
      <c r="AI56" s="70"/>
    </row>
    <row r="57" spans="1:35" x14ac:dyDescent="0.25">
      <c r="A57" s="47">
        <v>49</v>
      </c>
      <c r="B57" s="17" t="s">
        <v>50</v>
      </c>
      <c r="C57" s="69" t="s">
        <v>495</v>
      </c>
      <c r="D57" s="69" t="s">
        <v>539</v>
      </c>
      <c r="E57" s="69" t="s">
        <v>111</v>
      </c>
      <c r="F57" s="81" t="s">
        <v>234</v>
      </c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69">
        <v>275</v>
      </c>
      <c r="Z57" s="48">
        <v>95</v>
      </c>
      <c r="AA57" s="95">
        <v>45904</v>
      </c>
      <c r="AB57" s="95"/>
      <c r="AC57" s="95"/>
      <c r="AD57" s="69">
        <v>6</v>
      </c>
      <c r="AE57" s="69"/>
      <c r="AF57" s="128"/>
      <c r="AG57" s="128"/>
      <c r="AH57" s="114"/>
      <c r="AI57" s="70"/>
    </row>
    <row r="58" spans="1:35" x14ac:dyDescent="0.25">
      <c r="A58" s="47">
        <v>50</v>
      </c>
      <c r="B58" s="17" t="s">
        <v>50</v>
      </c>
      <c r="C58" s="69" t="s">
        <v>500</v>
      </c>
      <c r="D58" s="69" t="s">
        <v>543</v>
      </c>
      <c r="E58" s="69" t="s">
        <v>135</v>
      </c>
      <c r="F58" s="81" t="s">
        <v>234</v>
      </c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69">
        <v>330</v>
      </c>
      <c r="Z58" s="48">
        <v>100</v>
      </c>
      <c r="AA58" s="95">
        <v>45978</v>
      </c>
      <c r="AB58" s="95">
        <v>46013</v>
      </c>
      <c r="AC58" s="95">
        <v>46027</v>
      </c>
      <c r="AD58" s="69">
        <v>2</v>
      </c>
      <c r="AE58" s="69"/>
      <c r="AF58" s="128"/>
      <c r="AG58" s="128"/>
      <c r="AH58" s="114"/>
      <c r="AI58" s="70"/>
    </row>
    <row r="59" spans="1:35" x14ac:dyDescent="0.25">
      <c r="A59" s="47">
        <v>51</v>
      </c>
      <c r="B59" s="17" t="s">
        <v>50</v>
      </c>
      <c r="C59" s="69" t="s">
        <v>501</v>
      </c>
      <c r="D59" s="69" t="s">
        <v>544</v>
      </c>
      <c r="E59" s="69" t="s">
        <v>136</v>
      </c>
      <c r="F59" s="81" t="s">
        <v>234</v>
      </c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69">
        <v>120</v>
      </c>
      <c r="Z59" s="48">
        <v>95</v>
      </c>
      <c r="AA59" s="95">
        <v>45973</v>
      </c>
      <c r="AB59" s="95"/>
      <c r="AC59" s="95"/>
      <c r="AD59" s="69">
        <v>8</v>
      </c>
      <c r="AE59" s="69"/>
      <c r="AF59" s="128"/>
      <c r="AG59" s="128"/>
      <c r="AH59" s="114"/>
      <c r="AI59" s="70"/>
    </row>
    <row r="60" spans="1:35" x14ac:dyDescent="0.25">
      <c r="A60" s="47">
        <v>52</v>
      </c>
      <c r="B60" s="17" t="s">
        <v>50</v>
      </c>
      <c r="C60" s="69" t="s">
        <v>502</v>
      </c>
      <c r="D60" s="69" t="s">
        <v>545</v>
      </c>
      <c r="E60" s="69" t="s">
        <v>137</v>
      </c>
      <c r="F60" s="81" t="s">
        <v>234</v>
      </c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69">
        <v>32</v>
      </c>
      <c r="Z60" s="48">
        <v>60</v>
      </c>
      <c r="AA60" s="95">
        <v>45978</v>
      </c>
      <c r="AB60" s="95"/>
      <c r="AC60" s="95"/>
      <c r="AD60" s="69">
        <v>1</v>
      </c>
      <c r="AE60" s="69"/>
      <c r="AF60" s="128"/>
      <c r="AG60" s="128"/>
      <c r="AH60" s="114"/>
      <c r="AI60" s="70"/>
    </row>
    <row r="61" spans="1:35" x14ac:dyDescent="0.25">
      <c r="A61" s="47">
        <v>53</v>
      </c>
      <c r="B61" s="17" t="s">
        <v>50</v>
      </c>
      <c r="C61" s="69" t="s">
        <v>502</v>
      </c>
      <c r="D61" s="69" t="s">
        <v>545</v>
      </c>
      <c r="E61" s="69" t="s">
        <v>138</v>
      </c>
      <c r="F61" s="81" t="s">
        <v>234</v>
      </c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69">
        <v>15</v>
      </c>
      <c r="Z61" s="48">
        <v>60</v>
      </c>
      <c r="AA61" s="95">
        <v>45975</v>
      </c>
      <c r="AB61" s="95"/>
      <c r="AC61" s="95"/>
      <c r="AD61" s="69">
        <v>1</v>
      </c>
      <c r="AE61" s="69"/>
      <c r="AF61" s="128"/>
      <c r="AG61" s="128"/>
      <c r="AH61" s="114"/>
      <c r="AI61" s="70"/>
    </row>
    <row r="62" spans="1:35" x14ac:dyDescent="0.25">
      <c r="A62" s="47">
        <v>54</v>
      </c>
      <c r="B62" s="17" t="s">
        <v>50</v>
      </c>
      <c r="C62" s="69" t="s">
        <v>502</v>
      </c>
      <c r="D62" s="69" t="s">
        <v>545</v>
      </c>
      <c r="E62" s="69" t="s">
        <v>236</v>
      </c>
      <c r="F62" s="81" t="s">
        <v>234</v>
      </c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69">
        <v>25</v>
      </c>
      <c r="Z62" s="48">
        <v>50</v>
      </c>
      <c r="AA62" s="95">
        <v>46002</v>
      </c>
      <c r="AB62" s="95"/>
      <c r="AC62" s="95"/>
      <c r="AD62" s="69">
        <v>1</v>
      </c>
      <c r="AE62" s="69"/>
      <c r="AF62" s="128"/>
      <c r="AG62" s="128"/>
      <c r="AH62" s="114"/>
      <c r="AI62" s="70"/>
    </row>
    <row r="63" spans="1:35" x14ac:dyDescent="0.25">
      <c r="A63" s="47">
        <v>55</v>
      </c>
      <c r="B63" s="17" t="s">
        <v>50</v>
      </c>
      <c r="C63" s="69" t="s">
        <v>503</v>
      </c>
      <c r="D63" s="69" t="s">
        <v>546</v>
      </c>
      <c r="E63" s="69" t="s">
        <v>120</v>
      </c>
      <c r="F63" s="81" t="s">
        <v>234</v>
      </c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69">
        <v>215</v>
      </c>
      <c r="Z63" s="48">
        <v>100</v>
      </c>
      <c r="AA63" s="95">
        <v>45951</v>
      </c>
      <c r="AB63" s="95">
        <v>46034</v>
      </c>
      <c r="AC63" s="95">
        <v>46038</v>
      </c>
      <c r="AD63" s="69">
        <v>10</v>
      </c>
      <c r="AE63" s="69"/>
      <c r="AF63" s="128"/>
      <c r="AG63" s="128"/>
      <c r="AH63" s="114"/>
      <c r="AI63" s="70"/>
    </row>
    <row r="64" spans="1:35" x14ac:dyDescent="0.25">
      <c r="A64" s="47">
        <v>56</v>
      </c>
      <c r="B64" s="17" t="s">
        <v>50</v>
      </c>
      <c r="C64" s="69" t="s">
        <v>501</v>
      </c>
      <c r="D64" s="69" t="s">
        <v>544</v>
      </c>
      <c r="E64" s="69" t="s">
        <v>119</v>
      </c>
      <c r="F64" s="81" t="s">
        <v>234</v>
      </c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69">
        <v>1690</v>
      </c>
      <c r="Z64" s="48">
        <v>95</v>
      </c>
      <c r="AA64" s="95">
        <v>45964</v>
      </c>
      <c r="AB64" s="95"/>
      <c r="AC64" s="95"/>
      <c r="AD64" s="69">
        <v>82</v>
      </c>
      <c r="AE64" s="69"/>
      <c r="AF64" s="128"/>
      <c r="AG64" s="128"/>
      <c r="AH64" s="114"/>
      <c r="AI64" s="70"/>
    </row>
    <row r="65" spans="1:35" x14ac:dyDescent="0.25">
      <c r="A65" s="47">
        <v>57</v>
      </c>
      <c r="B65" s="17" t="s">
        <v>50</v>
      </c>
      <c r="C65" s="69" t="s">
        <v>504</v>
      </c>
      <c r="D65" s="69" t="s">
        <v>504</v>
      </c>
      <c r="E65" s="69" t="s">
        <v>139</v>
      </c>
      <c r="F65" s="81" t="s">
        <v>234</v>
      </c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69">
        <v>102</v>
      </c>
      <c r="Z65" s="48">
        <v>50</v>
      </c>
      <c r="AA65" s="95">
        <v>45986</v>
      </c>
      <c r="AB65" s="95"/>
      <c r="AC65" s="95"/>
      <c r="AD65" s="69">
        <v>4</v>
      </c>
      <c r="AE65" s="69"/>
      <c r="AF65" s="128"/>
      <c r="AG65" s="128"/>
      <c r="AH65" s="114"/>
      <c r="AI65" s="70"/>
    </row>
    <row r="66" spans="1:35" x14ac:dyDescent="0.25">
      <c r="A66" s="47">
        <v>58</v>
      </c>
      <c r="B66" s="17" t="s">
        <v>50</v>
      </c>
      <c r="C66" s="69" t="s">
        <v>505</v>
      </c>
      <c r="D66" s="69" t="s">
        <v>547</v>
      </c>
      <c r="E66" s="69" t="s">
        <v>140</v>
      </c>
      <c r="F66" s="81" t="s">
        <v>234</v>
      </c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69">
        <v>715</v>
      </c>
      <c r="Z66" s="48">
        <v>95</v>
      </c>
      <c r="AA66" s="95">
        <v>45974</v>
      </c>
      <c r="AB66" s="95"/>
      <c r="AC66" s="95"/>
      <c r="AD66" s="69">
        <v>27</v>
      </c>
      <c r="AE66" s="69"/>
      <c r="AF66" s="128"/>
      <c r="AG66" s="128"/>
      <c r="AH66" s="114"/>
      <c r="AI66" s="70"/>
    </row>
    <row r="67" spans="1:35" x14ac:dyDescent="0.25">
      <c r="A67" s="47">
        <v>59</v>
      </c>
      <c r="B67" s="17" t="s">
        <v>50</v>
      </c>
      <c r="C67" s="69" t="s">
        <v>500</v>
      </c>
      <c r="D67" s="69" t="s">
        <v>543</v>
      </c>
      <c r="E67" s="69" t="s">
        <v>141</v>
      </c>
      <c r="F67" s="81" t="s">
        <v>234</v>
      </c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69">
        <v>72</v>
      </c>
      <c r="Z67" s="48">
        <v>100</v>
      </c>
      <c r="AA67" s="95">
        <v>45978</v>
      </c>
      <c r="AB67" s="95">
        <v>46043</v>
      </c>
      <c r="AC67" s="95">
        <v>46043</v>
      </c>
      <c r="AD67" s="69">
        <v>2</v>
      </c>
      <c r="AE67" s="69"/>
      <c r="AF67" s="128"/>
      <c r="AG67" s="128"/>
      <c r="AH67" s="114"/>
      <c r="AI67" s="70"/>
    </row>
    <row r="68" spans="1:35" x14ac:dyDescent="0.25">
      <c r="A68" s="47">
        <v>60</v>
      </c>
      <c r="B68" s="17" t="s">
        <v>50</v>
      </c>
      <c r="C68" s="69" t="s">
        <v>499</v>
      </c>
      <c r="D68" s="69" t="s">
        <v>541</v>
      </c>
      <c r="E68" s="69" t="s">
        <v>142</v>
      </c>
      <c r="F68" s="81" t="s">
        <v>234</v>
      </c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69">
        <v>20</v>
      </c>
      <c r="Z68" s="48">
        <v>95</v>
      </c>
      <c r="AA68" s="95">
        <v>45975</v>
      </c>
      <c r="AB68" s="95"/>
      <c r="AC68" s="95"/>
      <c r="AD68" s="69">
        <v>1</v>
      </c>
      <c r="AE68" s="69"/>
      <c r="AF68" s="128"/>
      <c r="AG68" s="128"/>
      <c r="AH68" s="114"/>
      <c r="AI68" s="70"/>
    </row>
    <row r="69" spans="1:35" x14ac:dyDescent="0.25">
      <c r="A69" s="47">
        <v>61</v>
      </c>
      <c r="B69" s="17" t="s">
        <v>112</v>
      </c>
      <c r="C69" s="69" t="s">
        <v>506</v>
      </c>
      <c r="D69" s="69" t="s">
        <v>548</v>
      </c>
      <c r="E69" s="69" t="s">
        <v>303</v>
      </c>
      <c r="F69" s="81" t="s">
        <v>234</v>
      </c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69">
        <v>170</v>
      </c>
      <c r="Z69" s="48">
        <v>100</v>
      </c>
      <c r="AA69" s="95">
        <v>46006</v>
      </c>
      <c r="AB69" s="95">
        <v>46052</v>
      </c>
      <c r="AC69" s="95">
        <v>46052</v>
      </c>
      <c r="AD69" s="69"/>
      <c r="AE69" s="69">
        <v>1</v>
      </c>
      <c r="AF69" s="128"/>
      <c r="AG69" s="128"/>
      <c r="AH69" s="114"/>
      <c r="AI69" s="70"/>
    </row>
    <row r="70" spans="1:35" x14ac:dyDescent="0.25">
      <c r="A70" s="47">
        <v>62</v>
      </c>
      <c r="B70" s="17" t="s">
        <v>50</v>
      </c>
      <c r="C70" s="69" t="s">
        <v>499</v>
      </c>
      <c r="D70" s="69" t="s">
        <v>541</v>
      </c>
      <c r="E70" s="69" t="s">
        <v>143</v>
      </c>
      <c r="F70" s="81" t="s">
        <v>234</v>
      </c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69">
        <v>4170</v>
      </c>
      <c r="Z70" s="48">
        <v>50</v>
      </c>
      <c r="AA70" s="95">
        <v>45986</v>
      </c>
      <c r="AB70" s="95"/>
      <c r="AC70" s="95"/>
      <c r="AD70" s="69">
        <v>280</v>
      </c>
      <c r="AE70" s="69"/>
      <c r="AF70" s="128"/>
      <c r="AG70" s="128"/>
      <c r="AH70" s="114"/>
      <c r="AI70" s="70"/>
    </row>
    <row r="71" spans="1:35" x14ac:dyDescent="0.25">
      <c r="A71" s="47">
        <v>63</v>
      </c>
      <c r="B71" s="17" t="s">
        <v>50</v>
      </c>
      <c r="C71" s="69" t="s">
        <v>503</v>
      </c>
      <c r="D71" s="69" t="s">
        <v>503</v>
      </c>
      <c r="E71" s="69" t="s">
        <v>144</v>
      </c>
      <c r="F71" s="81" t="s">
        <v>234</v>
      </c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69">
        <v>37</v>
      </c>
      <c r="Z71" s="48">
        <v>100</v>
      </c>
      <c r="AA71" s="95">
        <v>45974</v>
      </c>
      <c r="AB71" s="95">
        <v>46021</v>
      </c>
      <c r="AC71" s="95">
        <v>46029</v>
      </c>
      <c r="AD71" s="69">
        <v>1</v>
      </c>
      <c r="AE71" s="69"/>
      <c r="AF71" s="128"/>
      <c r="AG71" s="128"/>
      <c r="AH71" s="114"/>
      <c r="AI71" s="70"/>
    </row>
    <row r="72" spans="1:35" x14ac:dyDescent="0.25">
      <c r="A72" s="47">
        <v>64</v>
      </c>
      <c r="B72" s="17" t="s">
        <v>50</v>
      </c>
      <c r="C72" s="69" t="s">
        <v>496</v>
      </c>
      <c r="D72" s="69" t="s">
        <v>538</v>
      </c>
      <c r="E72" s="69" t="s">
        <v>145</v>
      </c>
      <c r="F72" s="81" t="s">
        <v>234</v>
      </c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69">
        <v>25</v>
      </c>
      <c r="Z72" s="48">
        <v>100</v>
      </c>
      <c r="AA72" s="95">
        <v>45973</v>
      </c>
      <c r="AB72" s="95">
        <v>46010</v>
      </c>
      <c r="AC72" s="95">
        <v>46030</v>
      </c>
      <c r="AD72" s="69">
        <v>1</v>
      </c>
      <c r="AE72" s="69"/>
      <c r="AF72" s="128"/>
      <c r="AG72" s="128"/>
      <c r="AH72" s="114"/>
      <c r="AI72" s="70"/>
    </row>
    <row r="73" spans="1:35" x14ac:dyDescent="0.25">
      <c r="A73" s="47">
        <v>65</v>
      </c>
      <c r="B73" s="17" t="s">
        <v>50</v>
      </c>
      <c r="C73" s="69" t="s">
        <v>496</v>
      </c>
      <c r="D73" s="69" t="s">
        <v>538</v>
      </c>
      <c r="E73" s="69" t="s">
        <v>146</v>
      </c>
      <c r="F73" s="81" t="s">
        <v>234</v>
      </c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69">
        <v>765</v>
      </c>
      <c r="Z73" s="48">
        <v>95</v>
      </c>
      <c r="AA73" s="95">
        <v>45978</v>
      </c>
      <c r="AB73" s="95"/>
      <c r="AC73" s="95"/>
      <c r="AD73" s="69">
        <v>28</v>
      </c>
      <c r="AE73" s="69"/>
      <c r="AF73" s="128"/>
      <c r="AG73" s="128"/>
      <c r="AH73" s="114"/>
      <c r="AI73" s="70"/>
    </row>
    <row r="74" spans="1:35" x14ac:dyDescent="0.25">
      <c r="A74" s="47">
        <v>66</v>
      </c>
      <c r="B74" s="17" t="s">
        <v>50</v>
      </c>
      <c r="C74" s="69" t="s">
        <v>502</v>
      </c>
      <c r="D74" s="69" t="s">
        <v>549</v>
      </c>
      <c r="E74" s="69" t="s">
        <v>147</v>
      </c>
      <c r="F74" s="81" t="s">
        <v>234</v>
      </c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69">
        <v>54</v>
      </c>
      <c r="Z74" s="48">
        <v>95</v>
      </c>
      <c r="AA74" s="95">
        <v>45987</v>
      </c>
      <c r="AB74" s="95"/>
      <c r="AC74" s="95"/>
      <c r="AD74" s="69">
        <v>1</v>
      </c>
      <c r="AE74" s="69"/>
      <c r="AF74" s="128"/>
      <c r="AG74" s="128"/>
      <c r="AH74" s="114"/>
      <c r="AI74" s="70"/>
    </row>
    <row r="75" spans="1:35" x14ac:dyDescent="0.25">
      <c r="A75" s="47">
        <v>67</v>
      </c>
      <c r="B75" s="17" t="s">
        <v>50</v>
      </c>
      <c r="C75" s="69" t="s">
        <v>500</v>
      </c>
      <c r="D75" s="69" t="s">
        <v>543</v>
      </c>
      <c r="E75" s="69" t="s">
        <v>148</v>
      </c>
      <c r="F75" s="81" t="s">
        <v>234</v>
      </c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69">
        <v>254</v>
      </c>
      <c r="Z75" s="48">
        <v>95</v>
      </c>
      <c r="AA75" s="95">
        <v>45980</v>
      </c>
      <c r="AB75" s="95"/>
      <c r="AC75" s="95"/>
      <c r="AD75" s="69">
        <v>10</v>
      </c>
      <c r="AE75" s="69"/>
      <c r="AF75" s="128"/>
      <c r="AG75" s="128"/>
      <c r="AH75" s="114"/>
      <c r="AI75" s="70"/>
    </row>
    <row r="76" spans="1:35" x14ac:dyDescent="0.25">
      <c r="A76" s="47">
        <v>68</v>
      </c>
      <c r="B76" s="17" t="s">
        <v>50</v>
      </c>
      <c r="C76" s="69" t="s">
        <v>504</v>
      </c>
      <c r="D76" s="69" t="s">
        <v>550</v>
      </c>
      <c r="E76" s="69" t="s">
        <v>149</v>
      </c>
      <c r="F76" s="81" t="s">
        <v>234</v>
      </c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69">
        <v>170</v>
      </c>
      <c r="Z76" s="48">
        <v>50</v>
      </c>
      <c r="AA76" s="95">
        <v>45987</v>
      </c>
      <c r="AB76" s="95"/>
      <c r="AC76" s="95"/>
      <c r="AD76" s="69">
        <v>7</v>
      </c>
      <c r="AE76" s="69"/>
      <c r="AF76" s="128"/>
      <c r="AG76" s="128"/>
      <c r="AH76" s="114"/>
      <c r="AI76" s="70"/>
    </row>
    <row r="77" spans="1:35" x14ac:dyDescent="0.25">
      <c r="A77" s="47">
        <v>69</v>
      </c>
      <c r="B77" s="17" t="s">
        <v>50</v>
      </c>
      <c r="C77" s="69" t="s">
        <v>504</v>
      </c>
      <c r="D77" s="69" t="s">
        <v>550</v>
      </c>
      <c r="E77" s="69" t="s">
        <v>150</v>
      </c>
      <c r="F77" s="81" t="s">
        <v>234</v>
      </c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69">
        <v>40</v>
      </c>
      <c r="Z77" s="48">
        <v>100</v>
      </c>
      <c r="AA77" s="95">
        <v>45987</v>
      </c>
      <c r="AB77" s="95">
        <v>46028</v>
      </c>
      <c r="AC77" s="95">
        <v>46028</v>
      </c>
      <c r="AD77" s="69">
        <v>2</v>
      </c>
      <c r="AE77" s="69"/>
      <c r="AF77" s="128"/>
      <c r="AG77" s="128"/>
      <c r="AH77" s="114"/>
      <c r="AI77" s="70"/>
    </row>
    <row r="78" spans="1:35" x14ac:dyDescent="0.25">
      <c r="A78" s="47">
        <v>70</v>
      </c>
      <c r="B78" s="17" t="s">
        <v>50</v>
      </c>
      <c r="C78" s="69" t="s">
        <v>500</v>
      </c>
      <c r="D78" s="69" t="s">
        <v>543</v>
      </c>
      <c r="E78" s="69" t="s">
        <v>151</v>
      </c>
      <c r="F78" s="81" t="s">
        <v>234</v>
      </c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69">
        <v>17</v>
      </c>
      <c r="Z78" s="48">
        <v>100</v>
      </c>
      <c r="AA78" s="95">
        <v>45981</v>
      </c>
      <c r="AB78" s="95">
        <v>46017</v>
      </c>
      <c r="AC78" s="95">
        <v>46027</v>
      </c>
      <c r="AD78" s="69">
        <v>1</v>
      </c>
      <c r="AE78" s="69"/>
      <c r="AF78" s="128"/>
      <c r="AG78" s="128"/>
      <c r="AH78" s="114"/>
      <c r="AI78" s="70"/>
    </row>
    <row r="79" spans="1:35" x14ac:dyDescent="0.25">
      <c r="A79" s="47">
        <v>71</v>
      </c>
      <c r="B79" s="17" t="s">
        <v>50</v>
      </c>
      <c r="C79" s="69" t="s">
        <v>507</v>
      </c>
      <c r="D79" s="69" t="s">
        <v>507</v>
      </c>
      <c r="E79" s="69" t="s">
        <v>237</v>
      </c>
      <c r="F79" s="81" t="s">
        <v>234</v>
      </c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69">
        <v>585</v>
      </c>
      <c r="Z79" s="48">
        <v>50</v>
      </c>
      <c r="AA79" s="95">
        <v>45995</v>
      </c>
      <c r="AB79" s="95"/>
      <c r="AC79" s="95"/>
      <c r="AD79" s="69">
        <v>22</v>
      </c>
      <c r="AE79" s="69"/>
      <c r="AF79" s="128"/>
      <c r="AG79" s="128"/>
      <c r="AH79" s="114"/>
      <c r="AI79" s="70"/>
    </row>
    <row r="80" spans="1:35" x14ac:dyDescent="0.25">
      <c r="A80" s="47">
        <v>72</v>
      </c>
      <c r="B80" s="17" t="s">
        <v>50</v>
      </c>
      <c r="C80" s="69" t="s">
        <v>499</v>
      </c>
      <c r="D80" s="69" t="s">
        <v>541</v>
      </c>
      <c r="E80" s="69" t="s">
        <v>238</v>
      </c>
      <c r="F80" s="81" t="s">
        <v>234</v>
      </c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69">
        <v>10</v>
      </c>
      <c r="Z80" s="48">
        <v>95</v>
      </c>
      <c r="AA80" s="95">
        <v>45994</v>
      </c>
      <c r="AB80" s="95"/>
      <c r="AC80" s="95"/>
      <c r="AD80" s="69">
        <v>1</v>
      </c>
      <c r="AE80" s="69"/>
      <c r="AF80" s="128"/>
      <c r="AG80" s="128"/>
      <c r="AH80" s="114"/>
      <c r="AI80" s="70"/>
    </row>
    <row r="81" spans="1:35" x14ac:dyDescent="0.25">
      <c r="A81" s="47">
        <v>73</v>
      </c>
      <c r="B81" s="17" t="s">
        <v>50</v>
      </c>
      <c r="C81" s="69" t="s">
        <v>499</v>
      </c>
      <c r="D81" s="69" t="s">
        <v>541</v>
      </c>
      <c r="E81" s="69" t="s">
        <v>239</v>
      </c>
      <c r="F81" s="81" t="s">
        <v>234</v>
      </c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69">
        <v>24</v>
      </c>
      <c r="Z81" s="48">
        <v>100</v>
      </c>
      <c r="AA81" s="95">
        <v>46001</v>
      </c>
      <c r="AB81" s="95">
        <v>46029</v>
      </c>
      <c r="AC81" s="95">
        <v>46038</v>
      </c>
      <c r="AD81" s="69"/>
      <c r="AE81" s="69">
        <v>2</v>
      </c>
      <c r="AF81" s="128"/>
      <c r="AG81" s="128"/>
      <c r="AH81" s="114"/>
      <c r="AI81" s="70"/>
    </row>
    <row r="82" spans="1:35" x14ac:dyDescent="0.25">
      <c r="A82" s="47">
        <v>74</v>
      </c>
      <c r="B82" s="17" t="s">
        <v>50</v>
      </c>
      <c r="C82" s="69" t="s">
        <v>497</v>
      </c>
      <c r="D82" s="69" t="s">
        <v>497</v>
      </c>
      <c r="E82" s="69" t="s">
        <v>240</v>
      </c>
      <c r="F82" s="81" t="s">
        <v>234</v>
      </c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69">
        <v>50</v>
      </c>
      <c r="Z82" s="48">
        <v>95</v>
      </c>
      <c r="AA82" s="95">
        <v>46007</v>
      </c>
      <c r="AB82" s="95"/>
      <c r="AC82" s="95"/>
      <c r="AD82" s="69">
        <v>3</v>
      </c>
      <c r="AE82" s="69"/>
      <c r="AF82" s="128"/>
      <c r="AG82" s="128"/>
      <c r="AH82" s="114"/>
      <c r="AI82" s="70"/>
    </row>
    <row r="83" spans="1:35" x14ac:dyDescent="0.25">
      <c r="A83" s="47">
        <v>75</v>
      </c>
      <c r="B83" s="17" t="s">
        <v>50</v>
      </c>
      <c r="C83" s="69" t="s">
        <v>500</v>
      </c>
      <c r="D83" s="69" t="s">
        <v>543</v>
      </c>
      <c r="E83" s="69" t="s">
        <v>241</v>
      </c>
      <c r="F83" s="81" t="s">
        <v>234</v>
      </c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69">
        <v>242</v>
      </c>
      <c r="Z83" s="48">
        <v>95</v>
      </c>
      <c r="AA83" s="95">
        <v>46003</v>
      </c>
      <c r="AB83" s="95"/>
      <c r="AC83" s="95"/>
      <c r="AD83" s="69">
        <v>14</v>
      </c>
      <c r="AE83" s="69"/>
      <c r="AF83" s="128"/>
      <c r="AG83" s="128"/>
      <c r="AH83" s="114"/>
      <c r="AI83" s="70"/>
    </row>
    <row r="84" spans="1:35" x14ac:dyDescent="0.25">
      <c r="A84" s="47">
        <v>76</v>
      </c>
      <c r="B84" s="17" t="s">
        <v>50</v>
      </c>
      <c r="C84" s="69" t="s">
        <v>499</v>
      </c>
      <c r="D84" s="69" t="s">
        <v>541</v>
      </c>
      <c r="E84" s="69" t="s">
        <v>242</v>
      </c>
      <c r="F84" s="81" t="s">
        <v>234</v>
      </c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69">
        <v>38</v>
      </c>
      <c r="Z84" s="48">
        <v>100</v>
      </c>
      <c r="AA84" s="95">
        <v>46000</v>
      </c>
      <c r="AB84" s="95">
        <v>46031</v>
      </c>
      <c r="AC84" s="95">
        <v>46038</v>
      </c>
      <c r="AD84" s="69">
        <v>3</v>
      </c>
      <c r="AE84" s="69"/>
      <c r="AF84" s="128"/>
      <c r="AG84" s="128"/>
      <c r="AH84" s="114"/>
      <c r="AI84" s="70"/>
    </row>
    <row r="85" spans="1:35" x14ac:dyDescent="0.25">
      <c r="A85" s="47">
        <v>77</v>
      </c>
      <c r="B85" s="17" t="s">
        <v>50</v>
      </c>
      <c r="C85" s="69" t="s">
        <v>497</v>
      </c>
      <c r="D85" s="69" t="s">
        <v>497</v>
      </c>
      <c r="E85" s="69" t="s">
        <v>243</v>
      </c>
      <c r="F85" s="81" t="s">
        <v>234</v>
      </c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69">
        <v>63</v>
      </c>
      <c r="Z85" s="48">
        <v>100</v>
      </c>
      <c r="AA85" s="95">
        <v>46007</v>
      </c>
      <c r="AB85" s="95">
        <v>46029</v>
      </c>
      <c r="AC85" s="95">
        <v>46038</v>
      </c>
      <c r="AD85" s="69">
        <v>2</v>
      </c>
      <c r="AE85" s="69"/>
      <c r="AF85" s="128"/>
      <c r="AG85" s="128"/>
      <c r="AH85" s="114"/>
      <c r="AI85" s="70"/>
    </row>
    <row r="86" spans="1:35" x14ac:dyDescent="0.25">
      <c r="A86" s="47">
        <v>78</v>
      </c>
      <c r="B86" s="17" t="s">
        <v>50</v>
      </c>
      <c r="C86" s="69" t="s">
        <v>499</v>
      </c>
      <c r="D86" s="69" t="s">
        <v>551</v>
      </c>
      <c r="E86" s="69" t="s">
        <v>244</v>
      </c>
      <c r="F86" s="81" t="s">
        <v>234</v>
      </c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69">
        <v>85</v>
      </c>
      <c r="Z86" s="48">
        <v>100</v>
      </c>
      <c r="AA86" s="95">
        <v>46017</v>
      </c>
      <c r="AB86" s="95">
        <v>46042</v>
      </c>
      <c r="AC86" s="95">
        <v>46052</v>
      </c>
      <c r="AD86" s="69">
        <v>1</v>
      </c>
      <c r="AE86" s="69"/>
      <c r="AF86" s="128"/>
      <c r="AG86" s="128"/>
      <c r="AH86" s="114"/>
      <c r="AI86" s="70"/>
    </row>
    <row r="87" spans="1:35" x14ac:dyDescent="0.25">
      <c r="A87" s="47">
        <v>79</v>
      </c>
      <c r="B87" s="17" t="s">
        <v>50</v>
      </c>
      <c r="C87" s="69" t="s">
        <v>499</v>
      </c>
      <c r="D87" s="69" t="s">
        <v>541</v>
      </c>
      <c r="E87" s="69" t="s">
        <v>245</v>
      </c>
      <c r="F87" s="81" t="s">
        <v>234</v>
      </c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69">
        <v>285</v>
      </c>
      <c r="Z87" s="48">
        <v>50</v>
      </c>
      <c r="AA87" s="95">
        <v>46013</v>
      </c>
      <c r="AB87" s="95"/>
      <c r="AC87" s="95"/>
      <c r="AD87" s="69">
        <v>11</v>
      </c>
      <c r="AE87" s="69"/>
      <c r="AF87" s="128"/>
      <c r="AG87" s="128"/>
      <c r="AH87" s="114"/>
      <c r="AI87" s="70"/>
    </row>
    <row r="88" spans="1:35" x14ac:dyDescent="0.25">
      <c r="A88" s="47">
        <v>80</v>
      </c>
      <c r="B88" s="17" t="s">
        <v>50</v>
      </c>
      <c r="C88" s="69" t="s">
        <v>497</v>
      </c>
      <c r="D88" s="69" t="s">
        <v>497</v>
      </c>
      <c r="E88" s="69" t="s">
        <v>304</v>
      </c>
      <c r="F88" s="81" t="s">
        <v>234</v>
      </c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69">
        <v>100</v>
      </c>
      <c r="Z88" s="48">
        <v>95</v>
      </c>
      <c r="AA88" s="95">
        <v>46030</v>
      </c>
      <c r="AB88" s="95"/>
      <c r="AC88" s="95"/>
      <c r="AD88" s="69"/>
      <c r="AE88" s="69">
        <v>2</v>
      </c>
      <c r="AF88" s="128"/>
      <c r="AG88" s="128"/>
      <c r="AH88" s="114"/>
      <c r="AI88" s="70"/>
    </row>
    <row r="89" spans="1:35" x14ac:dyDescent="0.25">
      <c r="A89" s="47">
        <v>81</v>
      </c>
      <c r="B89" s="17" t="s">
        <v>50</v>
      </c>
      <c r="C89" s="69" t="s">
        <v>495</v>
      </c>
      <c r="D89" s="69" t="s">
        <v>537</v>
      </c>
      <c r="E89" s="69" t="s">
        <v>305</v>
      </c>
      <c r="F89" s="81" t="s">
        <v>234</v>
      </c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69">
        <v>518</v>
      </c>
      <c r="Z89" s="48">
        <v>70</v>
      </c>
      <c r="AA89" s="95">
        <v>46027</v>
      </c>
      <c r="AB89" s="95"/>
      <c r="AC89" s="95"/>
      <c r="AD89" s="69">
        <v>11</v>
      </c>
      <c r="AE89" s="69"/>
      <c r="AF89" s="128"/>
      <c r="AG89" s="128"/>
      <c r="AH89" s="114"/>
      <c r="AI89" s="70"/>
    </row>
    <row r="90" spans="1:35" x14ac:dyDescent="0.25">
      <c r="A90" s="47">
        <v>82</v>
      </c>
      <c r="B90" s="17" t="s">
        <v>50</v>
      </c>
      <c r="C90" s="69" t="s">
        <v>496</v>
      </c>
      <c r="D90" s="69" t="s">
        <v>538</v>
      </c>
      <c r="E90" s="69" t="s">
        <v>306</v>
      </c>
      <c r="F90" s="81" t="s">
        <v>234</v>
      </c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69">
        <v>60</v>
      </c>
      <c r="Z90" s="48">
        <v>60</v>
      </c>
      <c r="AA90" s="95">
        <v>46041</v>
      </c>
      <c r="AB90" s="95"/>
      <c r="AC90" s="95"/>
      <c r="AD90" s="69">
        <v>1</v>
      </c>
      <c r="AE90" s="69"/>
      <c r="AF90" s="128"/>
      <c r="AG90" s="128"/>
      <c r="AH90" s="114"/>
      <c r="AI90" s="70"/>
    </row>
    <row r="91" spans="1:35" x14ac:dyDescent="0.25">
      <c r="A91" s="47">
        <v>83</v>
      </c>
      <c r="B91" s="17" t="s">
        <v>50</v>
      </c>
      <c r="C91" s="69" t="s">
        <v>496</v>
      </c>
      <c r="D91" s="69" t="s">
        <v>538</v>
      </c>
      <c r="E91" s="69" t="s">
        <v>307</v>
      </c>
      <c r="F91" s="81" t="s">
        <v>234</v>
      </c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69">
        <v>39</v>
      </c>
      <c r="Z91" s="48">
        <v>70</v>
      </c>
      <c r="AA91" s="95">
        <v>46037</v>
      </c>
      <c r="AB91" s="95">
        <v>46041</v>
      </c>
      <c r="AC91" s="95"/>
      <c r="AD91" s="69">
        <v>1</v>
      </c>
      <c r="AE91" s="69"/>
      <c r="AF91" s="128"/>
      <c r="AG91" s="128"/>
      <c r="AH91" s="114"/>
      <c r="AI91" s="70"/>
    </row>
    <row r="92" spans="1:35" x14ac:dyDescent="0.25">
      <c r="A92" s="47">
        <v>84</v>
      </c>
      <c r="B92" s="17" t="s">
        <v>50</v>
      </c>
      <c r="C92" s="69" t="s">
        <v>496</v>
      </c>
      <c r="D92" s="69" t="s">
        <v>538</v>
      </c>
      <c r="E92" s="69" t="s">
        <v>308</v>
      </c>
      <c r="F92" s="81" t="s">
        <v>234</v>
      </c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69">
        <v>40</v>
      </c>
      <c r="Z92" s="48">
        <v>70</v>
      </c>
      <c r="AA92" s="95">
        <v>46038</v>
      </c>
      <c r="AB92" s="95">
        <v>46041</v>
      </c>
      <c r="AC92" s="95"/>
      <c r="AD92" s="69">
        <v>1</v>
      </c>
      <c r="AE92" s="69"/>
      <c r="AF92" s="128"/>
      <c r="AG92" s="128"/>
      <c r="AH92" s="114"/>
      <c r="AI92" s="70"/>
    </row>
    <row r="93" spans="1:35" x14ac:dyDescent="0.25">
      <c r="A93" s="47">
        <v>85</v>
      </c>
      <c r="B93" s="17" t="s">
        <v>50</v>
      </c>
      <c r="C93" s="69" t="s">
        <v>496</v>
      </c>
      <c r="D93" s="69" t="s">
        <v>538</v>
      </c>
      <c r="E93" s="69" t="s">
        <v>309</v>
      </c>
      <c r="F93" s="81" t="s">
        <v>234</v>
      </c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69">
        <v>44</v>
      </c>
      <c r="Z93" s="48">
        <v>60</v>
      </c>
      <c r="AA93" s="95">
        <v>46041</v>
      </c>
      <c r="AB93" s="95"/>
      <c r="AC93" s="95"/>
      <c r="AD93" s="69">
        <v>1</v>
      </c>
      <c r="AE93" s="69"/>
      <c r="AF93" s="128"/>
      <c r="AG93" s="128"/>
      <c r="AH93" s="114"/>
      <c r="AI93" s="70"/>
    </row>
    <row r="94" spans="1:35" x14ac:dyDescent="0.25">
      <c r="A94" s="47">
        <v>86</v>
      </c>
      <c r="B94" s="17" t="s">
        <v>50</v>
      </c>
      <c r="C94" s="69" t="s">
        <v>496</v>
      </c>
      <c r="D94" s="69" t="s">
        <v>538</v>
      </c>
      <c r="E94" s="69" t="s">
        <v>246</v>
      </c>
      <c r="F94" s="81" t="s">
        <v>234</v>
      </c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69">
        <v>20</v>
      </c>
      <c r="Z94" s="48">
        <v>70</v>
      </c>
      <c r="AA94" s="95">
        <v>46014</v>
      </c>
      <c r="AB94" s="95"/>
      <c r="AC94" s="95"/>
      <c r="AD94" s="69">
        <v>1</v>
      </c>
      <c r="AE94" s="69"/>
      <c r="AF94" s="128"/>
      <c r="AG94" s="128"/>
      <c r="AH94" s="114"/>
      <c r="AI94" s="70"/>
    </row>
    <row r="95" spans="1:35" x14ac:dyDescent="0.25">
      <c r="A95" s="47">
        <v>87</v>
      </c>
      <c r="B95" s="17" t="s">
        <v>50</v>
      </c>
      <c r="C95" s="69" t="s">
        <v>497</v>
      </c>
      <c r="D95" s="69" t="s">
        <v>497</v>
      </c>
      <c r="E95" s="69" t="s">
        <v>310</v>
      </c>
      <c r="F95" s="81" t="s">
        <v>234</v>
      </c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69">
        <v>485</v>
      </c>
      <c r="Z95" s="48">
        <v>95</v>
      </c>
      <c r="AA95" s="95">
        <v>46028</v>
      </c>
      <c r="AB95" s="95"/>
      <c r="AC95" s="95"/>
      <c r="AD95" s="69">
        <v>14</v>
      </c>
      <c r="AE95" s="69"/>
      <c r="AF95" s="128"/>
      <c r="AG95" s="128"/>
      <c r="AH95" s="114"/>
      <c r="AI95" s="70"/>
    </row>
    <row r="96" spans="1:35" x14ac:dyDescent="0.25">
      <c r="A96" s="47">
        <v>88</v>
      </c>
      <c r="B96" s="17" t="s">
        <v>50</v>
      </c>
      <c r="C96" s="69" t="s">
        <v>502</v>
      </c>
      <c r="D96" s="69" t="s">
        <v>545</v>
      </c>
      <c r="E96" s="69" t="s">
        <v>311</v>
      </c>
      <c r="F96" s="81" t="s">
        <v>234</v>
      </c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69">
        <v>60</v>
      </c>
      <c r="Z96" s="48">
        <v>40</v>
      </c>
      <c r="AA96" s="95">
        <v>46048</v>
      </c>
      <c r="AB96" s="95"/>
      <c r="AC96" s="95"/>
      <c r="AD96" s="69">
        <v>1</v>
      </c>
      <c r="AE96" s="69"/>
      <c r="AF96" s="128"/>
      <c r="AG96" s="128"/>
      <c r="AH96" s="114"/>
      <c r="AI96" s="70"/>
    </row>
    <row r="97" spans="1:36" x14ac:dyDescent="0.25">
      <c r="A97" s="47">
        <v>89</v>
      </c>
      <c r="B97" s="17" t="s">
        <v>50</v>
      </c>
      <c r="C97" s="69" t="s">
        <v>499</v>
      </c>
      <c r="D97" s="69" t="s">
        <v>541</v>
      </c>
      <c r="E97" s="69" t="s">
        <v>312</v>
      </c>
      <c r="F97" s="81" t="s">
        <v>234</v>
      </c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69">
        <v>835</v>
      </c>
      <c r="Z97" s="48">
        <v>50</v>
      </c>
      <c r="AA97" s="95">
        <v>46056</v>
      </c>
      <c r="AB97" s="95"/>
      <c r="AC97" s="95"/>
      <c r="AD97" s="69">
        <v>34</v>
      </c>
      <c r="AE97" s="69"/>
      <c r="AF97" s="128"/>
      <c r="AG97" s="128"/>
      <c r="AH97" s="114"/>
      <c r="AI97" s="70"/>
    </row>
    <row r="98" spans="1:36" x14ac:dyDescent="0.25">
      <c r="A98" s="47">
        <v>90</v>
      </c>
      <c r="B98" s="17" t="s">
        <v>50</v>
      </c>
      <c r="C98" s="69" t="s">
        <v>499</v>
      </c>
      <c r="D98" s="69" t="s">
        <v>541</v>
      </c>
      <c r="E98" s="69" t="s">
        <v>313</v>
      </c>
      <c r="F98" s="81" t="s">
        <v>234</v>
      </c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69">
        <v>57</v>
      </c>
      <c r="Z98" s="48">
        <v>95</v>
      </c>
      <c r="AA98" s="95">
        <v>46037</v>
      </c>
      <c r="AB98" s="95"/>
      <c r="AC98" s="95"/>
      <c r="AD98" s="69">
        <v>3</v>
      </c>
      <c r="AE98" s="69"/>
      <c r="AF98" s="128"/>
      <c r="AG98" s="128"/>
      <c r="AH98" s="114"/>
      <c r="AI98" s="70"/>
    </row>
    <row r="99" spans="1:36" x14ac:dyDescent="0.25">
      <c r="A99" s="47">
        <v>91</v>
      </c>
      <c r="B99" s="17" t="s">
        <v>50</v>
      </c>
      <c r="C99" s="69" t="s">
        <v>496</v>
      </c>
      <c r="D99" s="69" t="s">
        <v>542</v>
      </c>
      <c r="E99" s="69" t="s">
        <v>314</v>
      </c>
      <c r="F99" s="81" t="s">
        <v>234</v>
      </c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69">
        <v>16</v>
      </c>
      <c r="Z99" s="48">
        <v>95</v>
      </c>
      <c r="AA99" s="95">
        <v>46031</v>
      </c>
      <c r="AB99" s="95">
        <v>46038</v>
      </c>
      <c r="AC99" s="95"/>
      <c r="AD99" s="69">
        <v>1</v>
      </c>
      <c r="AE99" s="69"/>
      <c r="AF99" s="128"/>
      <c r="AG99" s="128"/>
      <c r="AH99" s="114"/>
      <c r="AI99" s="70"/>
    </row>
    <row r="100" spans="1:36" x14ac:dyDescent="0.25">
      <c r="A100" s="47">
        <v>92</v>
      </c>
      <c r="B100" s="17" t="s">
        <v>50</v>
      </c>
      <c r="C100" s="69" t="s">
        <v>496</v>
      </c>
      <c r="D100" s="69" t="s">
        <v>542</v>
      </c>
      <c r="E100" s="69" t="s">
        <v>315</v>
      </c>
      <c r="F100" s="81" t="s">
        <v>234</v>
      </c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69">
        <v>30</v>
      </c>
      <c r="Z100" s="48">
        <v>95</v>
      </c>
      <c r="AA100" s="95">
        <v>46036</v>
      </c>
      <c r="AB100" s="95">
        <v>46041</v>
      </c>
      <c r="AC100" s="95"/>
      <c r="AD100" s="69">
        <v>1</v>
      </c>
      <c r="AE100" s="69"/>
      <c r="AF100" s="128"/>
      <c r="AG100" s="128"/>
      <c r="AH100" s="114"/>
      <c r="AI100" s="70"/>
    </row>
    <row r="101" spans="1:36" x14ac:dyDescent="0.25">
      <c r="A101" s="47">
        <v>93</v>
      </c>
      <c r="B101" s="17" t="s">
        <v>50</v>
      </c>
      <c r="C101" s="69" t="s">
        <v>499</v>
      </c>
      <c r="D101" s="69" t="s">
        <v>541</v>
      </c>
      <c r="E101" s="69" t="s">
        <v>316</v>
      </c>
      <c r="F101" s="81" t="s">
        <v>234</v>
      </c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69">
        <v>200</v>
      </c>
      <c r="Z101" s="48">
        <v>50</v>
      </c>
      <c r="AA101" s="95">
        <v>46055</v>
      </c>
      <c r="AB101" s="95"/>
      <c r="AC101" s="95"/>
      <c r="AD101" s="69">
        <v>6</v>
      </c>
      <c r="AE101" s="69"/>
      <c r="AF101" s="128"/>
      <c r="AG101" s="128"/>
      <c r="AH101" s="114"/>
      <c r="AI101" s="70"/>
    </row>
    <row r="102" spans="1:36" x14ac:dyDescent="0.25">
      <c r="A102" s="47">
        <v>94</v>
      </c>
      <c r="B102" s="17" t="s">
        <v>50</v>
      </c>
      <c r="C102" s="69" t="s">
        <v>496</v>
      </c>
      <c r="D102" s="69" t="s">
        <v>542</v>
      </c>
      <c r="E102" s="69" t="s">
        <v>317</v>
      </c>
      <c r="F102" s="81" t="s">
        <v>234</v>
      </c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69">
        <v>43</v>
      </c>
      <c r="Z102" s="48">
        <v>50</v>
      </c>
      <c r="AA102" s="95">
        <v>46051</v>
      </c>
      <c r="AB102" s="95"/>
      <c r="AC102" s="95"/>
      <c r="AD102" s="69">
        <v>1</v>
      </c>
      <c r="AE102" s="69"/>
      <c r="AF102" s="128"/>
      <c r="AG102" s="128"/>
      <c r="AH102" s="114"/>
      <c r="AI102" s="70"/>
    </row>
    <row r="103" spans="1:36" x14ac:dyDescent="0.25">
      <c r="A103" s="47">
        <v>95</v>
      </c>
      <c r="B103" s="17" t="s">
        <v>35</v>
      </c>
      <c r="C103" s="66" t="s">
        <v>53</v>
      </c>
      <c r="D103" s="66" t="s">
        <v>160</v>
      </c>
      <c r="E103" s="66" t="s">
        <v>161</v>
      </c>
      <c r="F103" s="81" t="s">
        <v>234</v>
      </c>
      <c r="G103" s="102"/>
      <c r="H103" s="69"/>
      <c r="I103" s="70"/>
      <c r="J103" s="114"/>
      <c r="K103" s="114"/>
      <c r="L103" s="114"/>
      <c r="M103" s="26">
        <v>76</v>
      </c>
      <c r="N103" s="26">
        <v>60</v>
      </c>
      <c r="O103" s="26">
        <v>95</v>
      </c>
      <c r="P103" s="90">
        <v>45349</v>
      </c>
      <c r="Q103" s="90">
        <v>45832</v>
      </c>
      <c r="R103" s="26"/>
      <c r="S103" s="26"/>
      <c r="T103" s="26"/>
      <c r="U103" s="26"/>
      <c r="V103" s="26"/>
      <c r="W103" s="26"/>
      <c r="X103" s="26"/>
      <c r="Y103" s="69"/>
      <c r="Z103" s="48"/>
      <c r="AA103" s="95"/>
      <c r="AB103" s="95"/>
      <c r="AC103" s="95"/>
      <c r="AD103" s="69"/>
      <c r="AE103" s="69"/>
      <c r="AF103" s="128">
        <v>1</v>
      </c>
      <c r="AG103" s="26"/>
      <c r="AH103" s="26"/>
      <c r="AI103" s="26"/>
      <c r="AJ103" s="26"/>
    </row>
    <row r="104" spans="1:36" x14ac:dyDescent="0.25">
      <c r="A104" s="47">
        <v>96</v>
      </c>
      <c r="B104" s="17" t="s">
        <v>35</v>
      </c>
      <c r="C104" s="66" t="s">
        <v>54</v>
      </c>
      <c r="D104" s="66" t="s">
        <v>55</v>
      </c>
      <c r="E104" s="66" t="s">
        <v>64</v>
      </c>
      <c r="F104" s="66" t="s">
        <v>133</v>
      </c>
      <c r="G104" s="102"/>
      <c r="H104" s="69"/>
      <c r="I104" s="70"/>
      <c r="J104" s="114"/>
      <c r="K104" s="114"/>
      <c r="L104" s="114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69">
        <v>70</v>
      </c>
      <c r="Z104" s="48">
        <v>90</v>
      </c>
      <c r="AA104" s="95">
        <v>39665</v>
      </c>
      <c r="AB104" s="95"/>
      <c r="AC104" s="95"/>
      <c r="AD104" s="69">
        <v>1</v>
      </c>
      <c r="AE104" s="69"/>
      <c r="AF104" s="128"/>
      <c r="AG104" s="26"/>
      <c r="AH104" s="26"/>
      <c r="AI104" s="26"/>
      <c r="AJ104" s="26"/>
    </row>
    <row r="105" spans="1:36" x14ac:dyDescent="0.25">
      <c r="A105" s="47">
        <v>97</v>
      </c>
      <c r="B105" s="17" t="s">
        <v>35</v>
      </c>
      <c r="C105" s="66" t="s">
        <v>53</v>
      </c>
      <c r="D105" s="66" t="s">
        <v>56</v>
      </c>
      <c r="E105" s="66" t="s">
        <v>65</v>
      </c>
      <c r="F105" s="66" t="s">
        <v>133</v>
      </c>
      <c r="G105" s="102"/>
      <c r="H105" s="69"/>
      <c r="I105" s="70"/>
      <c r="J105" s="114"/>
      <c r="K105" s="114"/>
      <c r="L105" s="114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69">
        <v>15</v>
      </c>
      <c r="Z105" s="48">
        <v>80</v>
      </c>
      <c r="AA105" s="95">
        <v>39727</v>
      </c>
      <c r="AB105" s="95"/>
      <c r="AC105" s="95"/>
      <c r="AD105" s="69">
        <v>1</v>
      </c>
      <c r="AE105" s="69"/>
      <c r="AF105" s="128"/>
      <c r="AG105" s="26"/>
      <c r="AH105" s="26"/>
      <c r="AI105" s="26"/>
      <c r="AJ105" s="26"/>
    </row>
    <row r="106" spans="1:36" x14ac:dyDescent="0.25">
      <c r="A106" s="47">
        <v>98</v>
      </c>
      <c r="B106" s="17" t="s">
        <v>35</v>
      </c>
      <c r="C106" s="66" t="s">
        <v>57</v>
      </c>
      <c r="D106" s="66" t="s">
        <v>57</v>
      </c>
      <c r="E106" s="66" t="s">
        <v>66</v>
      </c>
      <c r="F106" s="81" t="s">
        <v>234</v>
      </c>
      <c r="G106" s="102"/>
      <c r="H106" s="69"/>
      <c r="I106" s="70"/>
      <c r="J106" s="114"/>
      <c r="K106" s="114"/>
      <c r="L106" s="114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69">
        <v>85</v>
      </c>
      <c r="Z106" s="48">
        <v>50</v>
      </c>
      <c r="AA106" s="95">
        <v>40974</v>
      </c>
      <c r="AB106" s="95"/>
      <c r="AC106" s="95"/>
      <c r="AD106" s="69"/>
      <c r="AE106" s="69">
        <v>1</v>
      </c>
      <c r="AF106" s="128"/>
      <c r="AG106" s="26"/>
      <c r="AH106" s="26"/>
      <c r="AI106" s="26"/>
      <c r="AJ106" s="26"/>
    </row>
    <row r="107" spans="1:36" x14ac:dyDescent="0.25">
      <c r="A107" s="47">
        <v>99</v>
      </c>
      <c r="B107" s="17" t="s">
        <v>35</v>
      </c>
      <c r="C107" s="66" t="s">
        <v>53</v>
      </c>
      <c r="D107" s="66" t="s">
        <v>53</v>
      </c>
      <c r="E107" s="66" t="s">
        <v>67</v>
      </c>
      <c r="F107" s="81" t="s">
        <v>234</v>
      </c>
      <c r="G107" s="102"/>
      <c r="H107" s="69"/>
      <c r="I107" s="70"/>
      <c r="J107" s="114"/>
      <c r="K107" s="114"/>
      <c r="L107" s="114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69">
        <v>15</v>
      </c>
      <c r="Z107" s="48">
        <v>80</v>
      </c>
      <c r="AA107" s="95">
        <v>40031</v>
      </c>
      <c r="AB107" s="95"/>
      <c r="AC107" s="95"/>
      <c r="AD107" s="69">
        <v>2</v>
      </c>
      <c r="AE107" s="69"/>
      <c r="AF107" s="128"/>
      <c r="AG107" s="26"/>
      <c r="AH107" s="26"/>
      <c r="AI107" s="26"/>
      <c r="AJ107" s="26"/>
    </row>
    <row r="108" spans="1:36" x14ac:dyDescent="0.25">
      <c r="A108" s="47">
        <v>100</v>
      </c>
      <c r="B108" s="17" t="s">
        <v>35</v>
      </c>
      <c r="C108" s="66" t="s">
        <v>53</v>
      </c>
      <c r="D108" s="66" t="s">
        <v>53</v>
      </c>
      <c r="E108" s="66" t="s">
        <v>68</v>
      </c>
      <c r="F108" s="81" t="s">
        <v>234</v>
      </c>
      <c r="G108" s="102"/>
      <c r="H108" s="69"/>
      <c r="I108" s="70"/>
      <c r="J108" s="114"/>
      <c r="K108" s="114"/>
      <c r="L108" s="114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69">
        <v>50</v>
      </c>
      <c r="Z108" s="48">
        <v>50</v>
      </c>
      <c r="AA108" s="95">
        <v>41199</v>
      </c>
      <c r="AB108" s="95"/>
      <c r="AC108" s="95"/>
      <c r="AD108" s="69">
        <v>3</v>
      </c>
      <c r="AE108" s="69"/>
      <c r="AF108" s="128"/>
      <c r="AG108" s="26"/>
      <c r="AH108" s="26"/>
      <c r="AI108" s="26"/>
      <c r="AJ108" s="26"/>
    </row>
    <row r="109" spans="1:36" x14ac:dyDescent="0.25">
      <c r="A109" s="47">
        <v>101</v>
      </c>
      <c r="B109" s="17" t="s">
        <v>35</v>
      </c>
      <c r="C109" s="66" t="s">
        <v>58</v>
      </c>
      <c r="D109" s="66" t="s">
        <v>58</v>
      </c>
      <c r="E109" s="66" t="s">
        <v>69</v>
      </c>
      <c r="F109" s="81" t="s">
        <v>234</v>
      </c>
      <c r="G109" s="102"/>
      <c r="H109" s="69"/>
      <c r="I109" s="70"/>
      <c r="J109" s="114"/>
      <c r="K109" s="114"/>
      <c r="L109" s="114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69">
        <v>20</v>
      </c>
      <c r="Z109" s="48">
        <v>50</v>
      </c>
      <c r="AA109" s="95">
        <v>40557</v>
      </c>
      <c r="AB109" s="95"/>
      <c r="AC109" s="95"/>
      <c r="AD109" s="69">
        <v>2</v>
      </c>
      <c r="AE109" s="69"/>
      <c r="AF109" s="128"/>
      <c r="AG109" s="26"/>
      <c r="AH109" s="26"/>
      <c r="AI109" s="26"/>
      <c r="AJ109" s="26"/>
    </row>
    <row r="110" spans="1:36" x14ac:dyDescent="0.25">
      <c r="A110" s="47">
        <v>102</v>
      </c>
      <c r="B110" s="17" t="s">
        <v>35</v>
      </c>
      <c r="C110" s="66" t="s">
        <v>53</v>
      </c>
      <c r="D110" s="66" t="s">
        <v>59</v>
      </c>
      <c r="E110" s="66" t="s">
        <v>70</v>
      </c>
      <c r="F110" s="81" t="s">
        <v>234</v>
      </c>
      <c r="G110" s="102"/>
      <c r="H110" s="69"/>
      <c r="I110" s="70"/>
      <c r="J110" s="114"/>
      <c r="K110" s="114"/>
      <c r="L110" s="114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69">
        <v>170</v>
      </c>
      <c r="Z110" s="48">
        <v>50</v>
      </c>
      <c r="AA110" s="95">
        <v>40997</v>
      </c>
      <c r="AB110" s="95"/>
      <c r="AC110" s="95"/>
      <c r="AD110" s="69">
        <v>8</v>
      </c>
      <c r="AE110" s="69"/>
      <c r="AF110" s="128"/>
      <c r="AG110" s="26"/>
      <c r="AH110" s="26"/>
      <c r="AI110" s="26"/>
      <c r="AJ110" s="26"/>
    </row>
    <row r="111" spans="1:36" x14ac:dyDescent="0.25">
      <c r="A111" s="47">
        <v>103</v>
      </c>
      <c r="B111" s="17" t="s">
        <v>35</v>
      </c>
      <c r="C111" s="66" t="s">
        <v>53</v>
      </c>
      <c r="D111" s="66" t="s">
        <v>53</v>
      </c>
      <c r="E111" s="66" t="s">
        <v>71</v>
      </c>
      <c r="F111" s="81" t="s">
        <v>234</v>
      </c>
      <c r="G111" s="102"/>
      <c r="H111" s="69"/>
      <c r="I111" s="70"/>
      <c r="J111" s="114"/>
      <c r="K111" s="114"/>
      <c r="L111" s="114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69">
        <v>20</v>
      </c>
      <c r="Z111" s="48">
        <v>50</v>
      </c>
      <c r="AA111" s="95">
        <v>43033</v>
      </c>
      <c r="AB111" s="95"/>
      <c r="AC111" s="95"/>
      <c r="AD111" s="69">
        <v>1</v>
      </c>
      <c r="AE111" s="69">
        <v>1</v>
      </c>
      <c r="AF111" s="128"/>
      <c r="AG111" s="26"/>
      <c r="AH111" s="26"/>
      <c r="AI111" s="26"/>
      <c r="AJ111" s="26"/>
    </row>
    <row r="112" spans="1:36" x14ac:dyDescent="0.25">
      <c r="A112" s="47">
        <v>104</v>
      </c>
      <c r="B112" s="17" t="s">
        <v>35</v>
      </c>
      <c r="C112" s="66" t="s">
        <v>53</v>
      </c>
      <c r="D112" s="66" t="s">
        <v>60</v>
      </c>
      <c r="E112" s="66" t="s">
        <v>72</v>
      </c>
      <c r="F112" s="81" t="s">
        <v>234</v>
      </c>
      <c r="G112" s="102"/>
      <c r="H112" s="69"/>
      <c r="I112" s="70"/>
      <c r="J112" s="114"/>
      <c r="K112" s="114"/>
      <c r="L112" s="114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69">
        <v>65</v>
      </c>
      <c r="Z112" s="48">
        <v>80</v>
      </c>
      <c r="AA112" s="95">
        <v>40970</v>
      </c>
      <c r="AB112" s="95">
        <v>44781</v>
      </c>
      <c r="AC112" s="95"/>
      <c r="AD112" s="69">
        <v>1</v>
      </c>
      <c r="AE112" s="69"/>
      <c r="AF112" s="128"/>
      <c r="AG112" s="26"/>
      <c r="AH112" s="26"/>
      <c r="AI112" s="26"/>
      <c r="AJ112" s="26"/>
    </row>
    <row r="113" spans="1:36" x14ac:dyDescent="0.25">
      <c r="A113" s="47">
        <v>105</v>
      </c>
      <c r="B113" s="17" t="s">
        <v>35</v>
      </c>
      <c r="C113" s="66" t="s">
        <v>53</v>
      </c>
      <c r="D113" s="66" t="s">
        <v>53</v>
      </c>
      <c r="E113" s="66" t="s">
        <v>73</v>
      </c>
      <c r="F113" s="81" t="s">
        <v>234</v>
      </c>
      <c r="G113" s="102"/>
      <c r="H113" s="69"/>
      <c r="I113" s="70"/>
      <c r="J113" s="114"/>
      <c r="K113" s="114"/>
      <c r="L113" s="114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69">
        <v>17</v>
      </c>
      <c r="Z113" s="48">
        <v>50</v>
      </c>
      <c r="AA113" s="95">
        <v>41179</v>
      </c>
      <c r="AB113" s="95"/>
      <c r="AC113" s="95"/>
      <c r="AD113" s="69">
        <v>1</v>
      </c>
      <c r="AE113" s="69"/>
      <c r="AF113" s="128"/>
      <c r="AG113" s="26"/>
      <c r="AH113" s="26"/>
      <c r="AI113" s="26"/>
      <c r="AJ113" s="26"/>
    </row>
    <row r="114" spans="1:36" x14ac:dyDescent="0.25">
      <c r="A114" s="47">
        <v>106</v>
      </c>
      <c r="B114" s="17" t="s">
        <v>35</v>
      </c>
      <c r="C114" s="66" t="s">
        <v>53</v>
      </c>
      <c r="D114" s="66" t="s">
        <v>53</v>
      </c>
      <c r="E114" s="66" t="s">
        <v>74</v>
      </c>
      <c r="F114" s="81" t="s">
        <v>234</v>
      </c>
      <c r="G114" s="102"/>
      <c r="H114" s="69"/>
      <c r="I114" s="70"/>
      <c r="J114" s="114"/>
      <c r="K114" s="114"/>
      <c r="L114" s="114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69">
        <v>10</v>
      </c>
      <c r="Z114" s="48">
        <v>50</v>
      </c>
      <c r="AA114" s="95">
        <v>41128</v>
      </c>
      <c r="AB114" s="95"/>
      <c r="AC114" s="95"/>
      <c r="AD114" s="69">
        <v>1</v>
      </c>
      <c r="AE114" s="69"/>
      <c r="AF114" s="128"/>
      <c r="AG114" s="26"/>
      <c r="AH114" s="26"/>
      <c r="AI114" s="26"/>
      <c r="AJ114" s="26"/>
    </row>
    <row r="115" spans="1:36" x14ac:dyDescent="0.25">
      <c r="A115" s="47">
        <v>107</v>
      </c>
      <c r="B115" s="17" t="s">
        <v>35</v>
      </c>
      <c r="C115" s="66" t="s">
        <v>61</v>
      </c>
      <c r="D115" s="66" t="s">
        <v>61</v>
      </c>
      <c r="E115" s="66" t="s">
        <v>75</v>
      </c>
      <c r="F115" s="81" t="s">
        <v>234</v>
      </c>
      <c r="G115" s="102"/>
      <c r="H115" s="69"/>
      <c r="I115" s="70"/>
      <c r="J115" s="114"/>
      <c r="K115" s="114"/>
      <c r="L115" s="114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69">
        <v>40</v>
      </c>
      <c r="Z115" s="48">
        <v>50</v>
      </c>
      <c r="AA115" s="95">
        <v>41417</v>
      </c>
      <c r="AB115" s="95"/>
      <c r="AC115" s="95"/>
      <c r="AD115" s="69">
        <v>14</v>
      </c>
      <c r="AE115" s="69"/>
      <c r="AF115" s="128"/>
      <c r="AG115" s="26"/>
      <c r="AH115" s="26"/>
      <c r="AI115" s="26"/>
      <c r="AJ115" s="26"/>
    </row>
    <row r="116" spans="1:36" x14ac:dyDescent="0.25">
      <c r="A116" s="47">
        <v>108</v>
      </c>
      <c r="B116" s="17" t="s">
        <v>35</v>
      </c>
      <c r="C116" s="66" t="s">
        <v>58</v>
      </c>
      <c r="D116" s="66" t="s">
        <v>58</v>
      </c>
      <c r="E116" s="66" t="s">
        <v>76</v>
      </c>
      <c r="F116" s="81" t="s">
        <v>234</v>
      </c>
      <c r="G116" s="102"/>
      <c r="H116" s="69"/>
      <c r="I116" s="70"/>
      <c r="J116" s="114"/>
      <c r="K116" s="114"/>
      <c r="L116" s="114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69">
        <v>42.3</v>
      </c>
      <c r="Z116" s="48">
        <v>80</v>
      </c>
      <c r="AA116" s="95">
        <v>42317</v>
      </c>
      <c r="AB116" s="95">
        <v>42320</v>
      </c>
      <c r="AC116" s="95"/>
      <c r="AD116" s="69">
        <v>1</v>
      </c>
      <c r="AE116" s="69"/>
      <c r="AF116" s="128"/>
      <c r="AG116" s="26"/>
      <c r="AH116" s="26"/>
      <c r="AI116" s="26"/>
      <c r="AJ116" s="26"/>
    </row>
    <row r="117" spans="1:36" x14ac:dyDescent="0.25">
      <c r="A117" s="47">
        <v>109</v>
      </c>
      <c r="B117" s="17" t="s">
        <v>35</v>
      </c>
      <c r="C117" s="66" t="s">
        <v>58</v>
      </c>
      <c r="D117" s="66" t="s">
        <v>58</v>
      </c>
      <c r="E117" s="66" t="s">
        <v>77</v>
      </c>
      <c r="F117" s="81" t="s">
        <v>234</v>
      </c>
      <c r="G117" s="102"/>
      <c r="H117" s="69"/>
      <c r="I117" s="70"/>
      <c r="J117" s="114"/>
      <c r="K117" s="114"/>
      <c r="L117" s="114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69">
        <v>56.1</v>
      </c>
      <c r="Z117" s="48">
        <v>80</v>
      </c>
      <c r="AA117" s="95">
        <v>41883</v>
      </c>
      <c r="AB117" s="95">
        <v>41887</v>
      </c>
      <c r="AC117" s="95"/>
      <c r="AD117" s="69">
        <v>2</v>
      </c>
      <c r="AE117" s="69"/>
      <c r="AF117" s="128"/>
      <c r="AG117" s="26"/>
      <c r="AH117" s="26"/>
      <c r="AI117" s="26"/>
      <c r="AJ117" s="26"/>
    </row>
    <row r="118" spans="1:36" x14ac:dyDescent="0.25">
      <c r="A118" s="47">
        <v>110</v>
      </c>
      <c r="B118" s="17" t="s">
        <v>35</v>
      </c>
      <c r="C118" s="66" t="s">
        <v>58</v>
      </c>
      <c r="D118" s="66" t="s">
        <v>58</v>
      </c>
      <c r="E118" s="66" t="s">
        <v>78</v>
      </c>
      <c r="F118" s="81" t="s">
        <v>234</v>
      </c>
      <c r="G118" s="102"/>
      <c r="H118" s="69"/>
      <c r="I118" s="70"/>
      <c r="J118" s="114"/>
      <c r="K118" s="114"/>
      <c r="L118" s="114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69">
        <v>13.2</v>
      </c>
      <c r="Z118" s="48">
        <v>80</v>
      </c>
      <c r="AA118" s="95">
        <v>42513</v>
      </c>
      <c r="AB118" s="95">
        <v>42516</v>
      </c>
      <c r="AC118" s="95"/>
      <c r="AD118" s="69">
        <v>1</v>
      </c>
      <c r="AE118" s="69"/>
      <c r="AF118" s="128"/>
      <c r="AG118" s="26"/>
      <c r="AH118" s="26"/>
      <c r="AI118" s="26"/>
      <c r="AJ118" s="26"/>
    </row>
    <row r="119" spans="1:36" x14ac:dyDescent="0.25">
      <c r="A119" s="47">
        <v>111</v>
      </c>
      <c r="B119" s="17" t="s">
        <v>35</v>
      </c>
      <c r="C119" s="66" t="s">
        <v>58</v>
      </c>
      <c r="D119" s="66" t="s">
        <v>58</v>
      </c>
      <c r="E119" s="66" t="s">
        <v>79</v>
      </c>
      <c r="F119" s="81" t="s">
        <v>234</v>
      </c>
      <c r="G119" s="102"/>
      <c r="H119" s="69"/>
      <c r="I119" s="70"/>
      <c r="J119" s="114"/>
      <c r="K119" s="114"/>
      <c r="L119" s="114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69">
        <v>65.95</v>
      </c>
      <c r="Z119" s="48">
        <v>80</v>
      </c>
      <c r="AA119" s="95">
        <v>42746</v>
      </c>
      <c r="AB119" s="95">
        <v>42754</v>
      </c>
      <c r="AC119" s="95"/>
      <c r="AD119" s="69">
        <v>4</v>
      </c>
      <c r="AE119" s="69"/>
      <c r="AF119" s="128"/>
      <c r="AG119" s="26"/>
      <c r="AH119" s="26"/>
      <c r="AI119" s="26"/>
      <c r="AJ119" s="26"/>
    </row>
    <row r="120" spans="1:36" x14ac:dyDescent="0.25">
      <c r="A120" s="47">
        <v>112</v>
      </c>
      <c r="B120" s="17" t="s">
        <v>35</v>
      </c>
      <c r="C120" s="66" t="s">
        <v>58</v>
      </c>
      <c r="D120" s="66" t="s">
        <v>58</v>
      </c>
      <c r="E120" s="66" t="s">
        <v>80</v>
      </c>
      <c r="F120" s="81" t="s">
        <v>234</v>
      </c>
      <c r="G120" s="102"/>
      <c r="H120" s="69"/>
      <c r="I120" s="70"/>
      <c r="J120" s="114"/>
      <c r="K120" s="114"/>
      <c r="L120" s="114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69">
        <v>24</v>
      </c>
      <c r="Z120" s="48">
        <v>80</v>
      </c>
      <c r="AA120" s="95">
        <v>43258</v>
      </c>
      <c r="AB120" s="95">
        <v>43264</v>
      </c>
      <c r="AC120" s="95"/>
      <c r="AD120" s="69">
        <v>2</v>
      </c>
      <c r="AE120" s="69"/>
      <c r="AF120" s="128"/>
      <c r="AG120" s="26"/>
      <c r="AH120" s="26"/>
      <c r="AI120" s="26"/>
      <c r="AJ120" s="26"/>
    </row>
    <row r="121" spans="1:36" x14ac:dyDescent="0.25">
      <c r="A121" s="47">
        <v>113</v>
      </c>
      <c r="B121" s="17" t="s">
        <v>35</v>
      </c>
      <c r="C121" s="66" t="s">
        <v>53</v>
      </c>
      <c r="D121" s="66" t="s">
        <v>56</v>
      </c>
      <c r="E121" s="66" t="s">
        <v>81</v>
      </c>
      <c r="F121" s="81" t="s">
        <v>234</v>
      </c>
      <c r="G121" s="102"/>
      <c r="H121" s="69"/>
      <c r="I121" s="70"/>
      <c r="J121" s="114"/>
      <c r="K121" s="114"/>
      <c r="L121" s="114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69">
        <v>63</v>
      </c>
      <c r="Z121" s="48">
        <v>50</v>
      </c>
      <c r="AA121" s="95">
        <v>42324</v>
      </c>
      <c r="AB121" s="95"/>
      <c r="AC121" s="95"/>
      <c r="AD121" s="69">
        <v>5</v>
      </c>
      <c r="AE121" s="69"/>
      <c r="AF121" s="128"/>
      <c r="AG121" s="26"/>
      <c r="AH121" s="26"/>
      <c r="AI121" s="26"/>
      <c r="AJ121" s="26"/>
    </row>
    <row r="122" spans="1:36" x14ac:dyDescent="0.25">
      <c r="A122" s="47">
        <v>114</v>
      </c>
      <c r="B122" s="17" t="s">
        <v>35</v>
      </c>
      <c r="C122" s="66" t="s">
        <v>54</v>
      </c>
      <c r="D122" s="66" t="s">
        <v>55</v>
      </c>
      <c r="E122" s="66" t="s">
        <v>82</v>
      </c>
      <c r="F122" s="81" t="s">
        <v>234</v>
      </c>
      <c r="G122" s="102"/>
      <c r="H122" s="69"/>
      <c r="I122" s="70"/>
      <c r="J122" s="114"/>
      <c r="K122" s="114"/>
      <c r="L122" s="114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69">
        <v>20</v>
      </c>
      <c r="Z122" s="48">
        <v>50</v>
      </c>
      <c r="AA122" s="95">
        <v>42487</v>
      </c>
      <c r="AB122" s="95"/>
      <c r="AC122" s="95"/>
      <c r="AD122" s="69">
        <v>2</v>
      </c>
      <c r="AE122" s="69"/>
      <c r="AF122" s="128"/>
      <c r="AG122" s="26"/>
      <c r="AH122" s="26"/>
      <c r="AI122" s="26"/>
      <c r="AJ122" s="26"/>
    </row>
    <row r="123" spans="1:36" x14ac:dyDescent="0.25">
      <c r="A123" s="47">
        <v>115</v>
      </c>
      <c r="B123" s="17" t="s">
        <v>35</v>
      </c>
      <c r="C123" s="66" t="s">
        <v>53</v>
      </c>
      <c r="D123" s="66" t="s">
        <v>53</v>
      </c>
      <c r="E123" s="66" t="s">
        <v>83</v>
      </c>
      <c r="F123" s="81" t="s">
        <v>234</v>
      </c>
      <c r="G123" s="102"/>
      <c r="H123" s="69"/>
      <c r="I123" s="70"/>
      <c r="J123" s="114"/>
      <c r="K123" s="114"/>
      <c r="L123" s="114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69">
        <v>7</v>
      </c>
      <c r="Z123" s="48">
        <v>50</v>
      </c>
      <c r="AA123" s="95">
        <v>42786</v>
      </c>
      <c r="AB123" s="95"/>
      <c r="AC123" s="95"/>
      <c r="AD123" s="69">
        <v>1</v>
      </c>
      <c r="AE123" s="69"/>
      <c r="AF123" s="128"/>
      <c r="AG123" s="26"/>
      <c r="AH123" s="26"/>
      <c r="AI123" s="26"/>
      <c r="AJ123" s="26"/>
    </row>
    <row r="124" spans="1:36" x14ac:dyDescent="0.25">
      <c r="A124" s="47">
        <v>116</v>
      </c>
      <c r="B124" s="17" t="s">
        <v>35</v>
      </c>
      <c r="C124" s="66" t="s">
        <v>53</v>
      </c>
      <c r="D124" s="66" t="s">
        <v>53</v>
      </c>
      <c r="E124" s="66" t="s">
        <v>84</v>
      </c>
      <c r="F124" s="81" t="s">
        <v>234</v>
      </c>
      <c r="G124" s="102"/>
      <c r="H124" s="69"/>
      <c r="I124" s="70"/>
      <c r="J124" s="114"/>
      <c r="K124" s="114"/>
      <c r="L124" s="114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69">
        <v>7</v>
      </c>
      <c r="Z124" s="48">
        <v>50</v>
      </c>
      <c r="AA124" s="95">
        <v>42726</v>
      </c>
      <c r="AB124" s="95"/>
      <c r="AC124" s="95"/>
      <c r="AD124" s="69">
        <v>1</v>
      </c>
      <c r="AE124" s="69"/>
      <c r="AF124" s="128"/>
      <c r="AG124" s="26"/>
      <c r="AH124" s="26"/>
      <c r="AI124" s="26"/>
      <c r="AJ124" s="26"/>
    </row>
    <row r="125" spans="1:36" x14ac:dyDescent="0.25">
      <c r="A125" s="47">
        <v>117</v>
      </c>
      <c r="B125" s="17" t="s">
        <v>35</v>
      </c>
      <c r="C125" s="66" t="s">
        <v>61</v>
      </c>
      <c r="D125" s="66" t="s">
        <v>61</v>
      </c>
      <c r="E125" s="66" t="s">
        <v>85</v>
      </c>
      <c r="F125" s="81" t="s">
        <v>234</v>
      </c>
      <c r="G125" s="102"/>
      <c r="H125" s="69"/>
      <c r="I125" s="70"/>
      <c r="J125" s="114"/>
      <c r="K125" s="114"/>
      <c r="L125" s="114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69">
        <v>2463</v>
      </c>
      <c r="Z125" s="48">
        <v>50</v>
      </c>
      <c r="AA125" s="95">
        <v>44718</v>
      </c>
      <c r="AB125" s="95"/>
      <c r="AC125" s="95"/>
      <c r="AD125" s="69"/>
      <c r="AE125" s="69">
        <v>41</v>
      </c>
      <c r="AF125" s="128"/>
      <c r="AG125" s="26"/>
      <c r="AH125" s="26"/>
      <c r="AI125" s="26"/>
      <c r="AJ125" s="26"/>
    </row>
    <row r="126" spans="1:36" x14ac:dyDescent="0.25">
      <c r="A126" s="47">
        <v>118</v>
      </c>
      <c r="B126" s="17" t="s">
        <v>35</v>
      </c>
      <c r="C126" s="66" t="s">
        <v>54</v>
      </c>
      <c r="D126" s="66" t="s">
        <v>54</v>
      </c>
      <c r="E126" s="66" t="s">
        <v>86</v>
      </c>
      <c r="F126" s="81" t="s">
        <v>234</v>
      </c>
      <c r="G126" s="102"/>
      <c r="H126" s="69"/>
      <c r="I126" s="70"/>
      <c r="J126" s="114"/>
      <c r="K126" s="114"/>
      <c r="L126" s="114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69">
        <v>1917</v>
      </c>
      <c r="Z126" s="48">
        <v>50</v>
      </c>
      <c r="AA126" s="95">
        <v>45723</v>
      </c>
      <c r="AB126" s="95"/>
      <c r="AC126" s="95"/>
      <c r="AD126" s="69">
        <v>150</v>
      </c>
      <c r="AE126" s="69"/>
      <c r="AF126" s="128"/>
      <c r="AG126" s="26"/>
      <c r="AH126" s="26"/>
      <c r="AI126" s="26"/>
      <c r="AJ126" s="26"/>
    </row>
    <row r="127" spans="1:36" x14ac:dyDescent="0.25">
      <c r="A127" s="47">
        <v>119</v>
      </c>
      <c r="B127" s="17" t="s">
        <v>35</v>
      </c>
      <c r="C127" s="66" t="s">
        <v>54</v>
      </c>
      <c r="D127" s="66" t="s">
        <v>54</v>
      </c>
      <c r="E127" s="66" t="s">
        <v>87</v>
      </c>
      <c r="F127" s="81" t="s">
        <v>234</v>
      </c>
      <c r="G127" s="102"/>
      <c r="H127" s="69"/>
      <c r="I127" s="70"/>
      <c r="J127" s="114"/>
      <c r="K127" s="114"/>
      <c r="L127" s="114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69">
        <v>15</v>
      </c>
      <c r="Z127" s="48">
        <v>50</v>
      </c>
      <c r="AA127" s="95">
        <v>44551</v>
      </c>
      <c r="AB127" s="95"/>
      <c r="AC127" s="95"/>
      <c r="AD127" s="69">
        <v>1</v>
      </c>
      <c r="AE127" s="69"/>
      <c r="AF127" s="128"/>
      <c r="AG127" s="26"/>
      <c r="AH127" s="26"/>
      <c r="AI127" s="26"/>
      <c r="AJ127" s="26"/>
    </row>
    <row r="128" spans="1:36" x14ac:dyDescent="0.25">
      <c r="A128" s="47">
        <v>120</v>
      </c>
      <c r="B128" s="17" t="s">
        <v>35</v>
      </c>
      <c r="C128" s="66" t="s">
        <v>54</v>
      </c>
      <c r="D128" s="66" t="s">
        <v>54</v>
      </c>
      <c r="E128" s="66" t="s">
        <v>88</v>
      </c>
      <c r="F128" s="81" t="s">
        <v>234</v>
      </c>
      <c r="G128" s="102"/>
      <c r="H128" s="69"/>
      <c r="I128" s="70"/>
      <c r="J128" s="114"/>
      <c r="K128" s="114"/>
      <c r="L128" s="114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69">
        <v>10</v>
      </c>
      <c r="Z128" s="48">
        <v>50</v>
      </c>
      <c r="AA128" s="95">
        <v>44775</v>
      </c>
      <c r="AB128" s="95"/>
      <c r="AC128" s="95"/>
      <c r="AD128" s="69">
        <v>1</v>
      </c>
      <c r="AE128" s="69"/>
      <c r="AF128" s="128"/>
      <c r="AG128" s="26"/>
      <c r="AH128" s="26"/>
      <c r="AI128" s="26"/>
      <c r="AJ128" s="26"/>
    </row>
    <row r="129" spans="1:36" x14ac:dyDescent="0.25">
      <c r="A129" s="47">
        <v>121</v>
      </c>
      <c r="B129" s="17" t="s">
        <v>35</v>
      </c>
      <c r="C129" s="66" t="s">
        <v>53</v>
      </c>
      <c r="D129" s="66" t="s">
        <v>53</v>
      </c>
      <c r="E129" s="66" t="s">
        <v>132</v>
      </c>
      <c r="F129" s="81" t="s">
        <v>234</v>
      </c>
      <c r="G129" s="102"/>
      <c r="H129" s="69"/>
      <c r="I129" s="70"/>
      <c r="J129" s="114"/>
      <c r="K129" s="114"/>
      <c r="L129" s="114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69">
        <v>20</v>
      </c>
      <c r="Z129" s="48">
        <v>100</v>
      </c>
      <c r="AA129" s="95">
        <v>45944</v>
      </c>
      <c r="AB129" s="95">
        <v>45967</v>
      </c>
      <c r="AC129" s="95">
        <v>46043</v>
      </c>
      <c r="AD129" s="69">
        <v>1</v>
      </c>
      <c r="AE129" s="69"/>
      <c r="AF129" s="128"/>
      <c r="AG129" s="26"/>
      <c r="AH129" s="26"/>
      <c r="AI129" s="26"/>
      <c r="AJ129" s="26"/>
    </row>
    <row r="130" spans="1:36" x14ac:dyDescent="0.25">
      <c r="A130" s="47">
        <v>122</v>
      </c>
      <c r="B130" s="17" t="s">
        <v>35</v>
      </c>
      <c r="C130" s="66" t="s">
        <v>61</v>
      </c>
      <c r="D130" s="66" t="s">
        <v>61</v>
      </c>
      <c r="E130" s="66" t="s">
        <v>89</v>
      </c>
      <c r="F130" s="81" t="s">
        <v>234</v>
      </c>
      <c r="G130" s="102"/>
      <c r="H130" s="69"/>
      <c r="I130" s="70"/>
      <c r="J130" s="114"/>
      <c r="K130" s="114"/>
      <c r="L130" s="114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69">
        <v>35</v>
      </c>
      <c r="Z130" s="48">
        <v>50</v>
      </c>
      <c r="AA130" s="95">
        <v>45555</v>
      </c>
      <c r="AB130" s="95"/>
      <c r="AC130" s="95"/>
      <c r="AD130" s="69">
        <v>1</v>
      </c>
      <c r="AE130" s="69"/>
      <c r="AF130" s="128"/>
      <c r="AG130" s="26"/>
      <c r="AH130" s="26"/>
      <c r="AI130" s="26"/>
      <c r="AJ130" s="26"/>
    </row>
    <row r="131" spans="1:36" x14ac:dyDescent="0.25">
      <c r="A131" s="47">
        <v>123</v>
      </c>
      <c r="B131" s="17" t="s">
        <v>35</v>
      </c>
      <c r="C131" s="66" t="s">
        <v>53</v>
      </c>
      <c r="D131" s="66" t="s">
        <v>53</v>
      </c>
      <c r="E131" s="66" t="s">
        <v>162</v>
      </c>
      <c r="F131" s="81" t="s">
        <v>234</v>
      </c>
      <c r="G131" s="102"/>
      <c r="H131" s="69"/>
      <c r="I131" s="70"/>
      <c r="J131" s="114"/>
      <c r="K131" s="114"/>
      <c r="L131" s="114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69">
        <v>2411</v>
      </c>
      <c r="Z131" s="48">
        <v>50</v>
      </c>
      <c r="AA131" s="95">
        <v>45973</v>
      </c>
      <c r="AB131" s="95"/>
      <c r="AC131" s="95"/>
      <c r="AD131" s="69">
        <v>50</v>
      </c>
      <c r="AE131" s="69"/>
      <c r="AF131" s="128"/>
      <c r="AG131" s="26"/>
      <c r="AH131" s="26"/>
      <c r="AI131" s="26"/>
      <c r="AJ131" s="26"/>
    </row>
    <row r="132" spans="1:36" x14ac:dyDescent="0.25">
      <c r="A132" s="47">
        <v>124</v>
      </c>
      <c r="B132" s="17" t="s">
        <v>35</v>
      </c>
      <c r="C132" s="66" t="s">
        <v>53</v>
      </c>
      <c r="D132" s="66" t="s">
        <v>62</v>
      </c>
      <c r="E132" s="66" t="s">
        <v>131</v>
      </c>
      <c r="F132" s="81" t="s">
        <v>234</v>
      </c>
      <c r="G132" s="102"/>
      <c r="H132" s="69"/>
      <c r="I132" s="70"/>
      <c r="J132" s="114"/>
      <c r="K132" s="114"/>
      <c r="L132" s="114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69">
        <v>76</v>
      </c>
      <c r="Z132" s="48">
        <v>50</v>
      </c>
      <c r="AA132" s="95">
        <v>45953</v>
      </c>
      <c r="AB132" s="95"/>
      <c r="AC132" s="95"/>
      <c r="AD132" s="69">
        <v>1</v>
      </c>
      <c r="AE132" s="69"/>
      <c r="AF132" s="128"/>
      <c r="AG132" s="26"/>
      <c r="AH132" s="26"/>
      <c r="AI132" s="26"/>
      <c r="AJ132" s="26"/>
    </row>
    <row r="133" spans="1:36" x14ac:dyDescent="0.25">
      <c r="A133" s="47">
        <v>125</v>
      </c>
      <c r="B133" s="17" t="s">
        <v>35</v>
      </c>
      <c r="C133" s="66" t="s">
        <v>53</v>
      </c>
      <c r="D133" s="66" t="s">
        <v>62</v>
      </c>
      <c r="E133" s="66" t="s">
        <v>90</v>
      </c>
      <c r="F133" s="81" t="s">
        <v>234</v>
      </c>
      <c r="G133" s="102"/>
      <c r="H133" s="69"/>
      <c r="I133" s="70"/>
      <c r="J133" s="114"/>
      <c r="K133" s="114"/>
      <c r="L133" s="114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69">
        <v>396</v>
      </c>
      <c r="Z133" s="48">
        <v>50</v>
      </c>
      <c r="AA133" s="95">
        <v>45735</v>
      </c>
      <c r="AB133" s="95"/>
      <c r="AC133" s="95"/>
      <c r="AD133" s="69">
        <v>19</v>
      </c>
      <c r="AE133" s="69"/>
      <c r="AF133" s="128"/>
      <c r="AG133" s="26"/>
      <c r="AH133" s="26"/>
      <c r="AI133" s="26"/>
      <c r="AJ133" s="26"/>
    </row>
    <row r="134" spans="1:36" x14ac:dyDescent="0.25">
      <c r="A134" s="47">
        <v>126</v>
      </c>
      <c r="B134" s="17" t="s">
        <v>35</v>
      </c>
      <c r="C134" s="66" t="s">
        <v>58</v>
      </c>
      <c r="D134" s="66" t="s">
        <v>58</v>
      </c>
      <c r="E134" s="66" t="s">
        <v>108</v>
      </c>
      <c r="F134" s="81" t="s">
        <v>234</v>
      </c>
      <c r="G134" s="102"/>
      <c r="H134" s="69"/>
      <c r="I134" s="70"/>
      <c r="J134" s="114"/>
      <c r="K134" s="114"/>
      <c r="L134" s="114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69">
        <v>55</v>
      </c>
      <c r="Z134" s="48">
        <v>50</v>
      </c>
      <c r="AA134" s="95">
        <v>45883</v>
      </c>
      <c r="AB134" s="95"/>
      <c r="AC134" s="95"/>
      <c r="AD134" s="69">
        <v>10</v>
      </c>
      <c r="AE134" s="69"/>
      <c r="AF134" s="128"/>
      <c r="AG134" s="26"/>
      <c r="AH134" s="26"/>
      <c r="AI134" s="26"/>
      <c r="AJ134" s="26"/>
    </row>
    <row r="135" spans="1:36" x14ac:dyDescent="0.25">
      <c r="A135" s="47">
        <v>127</v>
      </c>
      <c r="B135" s="17" t="s">
        <v>35</v>
      </c>
      <c r="C135" s="66" t="s">
        <v>54</v>
      </c>
      <c r="D135" s="66" t="s">
        <v>54</v>
      </c>
      <c r="E135" s="66" t="s">
        <v>254</v>
      </c>
      <c r="F135" s="81" t="s">
        <v>234</v>
      </c>
      <c r="G135" s="102"/>
      <c r="H135" s="69"/>
      <c r="I135" s="70"/>
      <c r="J135" s="114"/>
      <c r="K135" s="114"/>
      <c r="L135" s="114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69">
        <v>52</v>
      </c>
      <c r="Z135" s="48">
        <v>100</v>
      </c>
      <c r="AA135" s="95">
        <v>46007</v>
      </c>
      <c r="AB135" s="95">
        <v>46031</v>
      </c>
      <c r="AC135" s="95">
        <v>46042</v>
      </c>
      <c r="AD135" s="69">
        <v>1</v>
      </c>
      <c r="AE135" s="69"/>
      <c r="AF135" s="128"/>
      <c r="AG135" s="26"/>
      <c r="AH135" s="26"/>
      <c r="AI135" s="26"/>
      <c r="AJ135" s="26"/>
    </row>
    <row r="136" spans="1:36" x14ac:dyDescent="0.25">
      <c r="A136" s="47">
        <v>128</v>
      </c>
      <c r="B136" s="17" t="s">
        <v>35</v>
      </c>
      <c r="C136" s="66" t="s">
        <v>53</v>
      </c>
      <c r="D136" s="66" t="s">
        <v>62</v>
      </c>
      <c r="E136" s="66" t="s">
        <v>252</v>
      </c>
      <c r="F136" s="81" t="s">
        <v>234</v>
      </c>
      <c r="G136" s="102"/>
      <c r="H136" s="69"/>
      <c r="I136" s="70"/>
      <c r="J136" s="114"/>
      <c r="K136" s="114"/>
      <c r="L136" s="114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69">
        <v>59</v>
      </c>
      <c r="Z136" s="48">
        <v>50</v>
      </c>
      <c r="AA136" s="95">
        <v>46020</v>
      </c>
      <c r="AB136" s="95"/>
      <c r="AC136" s="95"/>
      <c r="AD136" s="69">
        <v>3</v>
      </c>
      <c r="AE136" s="69"/>
      <c r="AF136" s="128"/>
      <c r="AG136" s="26"/>
      <c r="AH136" s="26"/>
      <c r="AI136" s="26"/>
      <c r="AJ136" s="26"/>
    </row>
    <row r="137" spans="1:36" x14ac:dyDescent="0.25">
      <c r="A137" s="47">
        <v>129</v>
      </c>
      <c r="B137" s="17" t="s">
        <v>35</v>
      </c>
      <c r="C137" s="66" t="s">
        <v>61</v>
      </c>
      <c r="D137" s="66" t="s">
        <v>61</v>
      </c>
      <c r="E137" s="66" t="s">
        <v>116</v>
      </c>
      <c r="F137" s="81" t="s">
        <v>234</v>
      </c>
      <c r="G137" s="102"/>
      <c r="H137" s="69"/>
      <c r="I137" s="70"/>
      <c r="J137" s="114"/>
      <c r="K137" s="114"/>
      <c r="L137" s="114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69">
        <v>3115</v>
      </c>
      <c r="Z137" s="48">
        <v>50</v>
      </c>
      <c r="AA137" s="95">
        <v>45910</v>
      </c>
      <c r="AB137" s="95"/>
      <c r="AC137" s="95"/>
      <c r="AD137" s="69">
        <v>120</v>
      </c>
      <c r="AE137" s="69"/>
      <c r="AF137" s="128"/>
      <c r="AG137" s="26"/>
      <c r="AH137" s="26"/>
      <c r="AI137" s="26"/>
      <c r="AJ137" s="26"/>
    </row>
    <row r="138" spans="1:36" x14ac:dyDescent="0.25">
      <c r="A138" s="47">
        <v>130</v>
      </c>
      <c r="B138" s="17" t="s">
        <v>35</v>
      </c>
      <c r="C138" s="66" t="s">
        <v>54</v>
      </c>
      <c r="D138" s="66" t="s">
        <v>55</v>
      </c>
      <c r="E138" s="66" t="s">
        <v>247</v>
      </c>
      <c r="F138" s="81" t="s">
        <v>234</v>
      </c>
      <c r="G138" s="102"/>
      <c r="H138" s="69"/>
      <c r="I138" s="70"/>
      <c r="J138" s="114"/>
      <c r="K138" s="114"/>
      <c r="L138" s="114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69">
        <v>35</v>
      </c>
      <c r="Z138" s="48">
        <v>50</v>
      </c>
      <c r="AA138" s="95">
        <v>46014</v>
      </c>
      <c r="AB138" s="95"/>
      <c r="AC138" s="95"/>
      <c r="AD138" s="69">
        <v>1</v>
      </c>
      <c r="AE138" s="69"/>
      <c r="AF138" s="128"/>
      <c r="AG138" s="26"/>
      <c r="AH138" s="26"/>
      <c r="AI138" s="26"/>
      <c r="AJ138" s="26"/>
    </row>
    <row r="139" spans="1:36" x14ac:dyDescent="0.25">
      <c r="A139" s="47">
        <v>131</v>
      </c>
      <c r="B139" s="17" t="s">
        <v>35</v>
      </c>
      <c r="C139" s="66" t="s">
        <v>53</v>
      </c>
      <c r="D139" s="66" t="s">
        <v>62</v>
      </c>
      <c r="E139" s="66" t="s">
        <v>91</v>
      </c>
      <c r="F139" s="81" t="s">
        <v>234</v>
      </c>
      <c r="G139" s="102"/>
      <c r="H139" s="69"/>
      <c r="I139" s="70"/>
      <c r="J139" s="114"/>
      <c r="K139" s="114"/>
      <c r="L139" s="114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69">
        <v>96</v>
      </c>
      <c r="Z139" s="48">
        <v>100</v>
      </c>
      <c r="AA139" s="95">
        <v>45820</v>
      </c>
      <c r="AB139" s="95">
        <v>45981</v>
      </c>
      <c r="AC139" s="95">
        <v>46035</v>
      </c>
      <c r="AD139" s="69">
        <v>1</v>
      </c>
      <c r="AE139" s="69"/>
      <c r="AF139" s="128"/>
      <c r="AG139" s="26"/>
      <c r="AH139" s="26"/>
      <c r="AI139" s="26"/>
      <c r="AJ139" s="26"/>
    </row>
    <row r="140" spans="1:36" x14ac:dyDescent="0.25">
      <c r="A140" s="47">
        <v>132</v>
      </c>
      <c r="B140" s="17" t="s">
        <v>35</v>
      </c>
      <c r="C140" s="66" t="s">
        <v>53</v>
      </c>
      <c r="D140" s="66" t="s">
        <v>62</v>
      </c>
      <c r="E140" s="66" t="s">
        <v>163</v>
      </c>
      <c r="F140" s="81" t="s">
        <v>234</v>
      </c>
      <c r="G140" s="102"/>
      <c r="H140" s="69"/>
      <c r="I140" s="70"/>
      <c r="J140" s="114"/>
      <c r="K140" s="114"/>
      <c r="L140" s="114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69">
        <v>26</v>
      </c>
      <c r="Z140" s="48">
        <v>100</v>
      </c>
      <c r="AA140" s="95">
        <v>45980</v>
      </c>
      <c r="AB140" s="95">
        <v>46028</v>
      </c>
      <c r="AC140" s="95">
        <v>46043</v>
      </c>
      <c r="AD140" s="69">
        <v>2</v>
      </c>
      <c r="AE140" s="69"/>
      <c r="AF140" s="128"/>
      <c r="AG140" s="26"/>
      <c r="AH140" s="26"/>
      <c r="AI140" s="26"/>
      <c r="AJ140" s="26"/>
    </row>
    <row r="141" spans="1:36" x14ac:dyDescent="0.25">
      <c r="A141" s="47">
        <v>133</v>
      </c>
      <c r="B141" s="17" t="s">
        <v>35</v>
      </c>
      <c r="C141" s="66" t="s">
        <v>53</v>
      </c>
      <c r="D141" s="66" t="s">
        <v>255</v>
      </c>
      <c r="E141" s="66" t="s">
        <v>256</v>
      </c>
      <c r="F141" s="81" t="s">
        <v>234</v>
      </c>
      <c r="G141" s="102"/>
      <c r="H141" s="69"/>
      <c r="I141" s="70"/>
      <c r="J141" s="114"/>
      <c r="K141" s="114"/>
      <c r="L141" s="114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69">
        <v>20</v>
      </c>
      <c r="Z141" s="48">
        <v>100</v>
      </c>
      <c r="AA141" s="95">
        <v>46017</v>
      </c>
      <c r="AB141" s="95">
        <v>46034</v>
      </c>
      <c r="AC141" s="95">
        <v>46049</v>
      </c>
      <c r="AD141" s="69">
        <v>1</v>
      </c>
      <c r="AE141" s="69"/>
      <c r="AF141" s="128"/>
      <c r="AG141" s="26"/>
      <c r="AH141" s="26"/>
      <c r="AI141" s="26"/>
      <c r="AJ141" s="26"/>
    </row>
    <row r="142" spans="1:36" x14ac:dyDescent="0.25">
      <c r="A142" s="47">
        <v>134</v>
      </c>
      <c r="B142" s="17" t="s">
        <v>35</v>
      </c>
      <c r="C142" s="66" t="s">
        <v>53</v>
      </c>
      <c r="D142" s="66" t="s">
        <v>60</v>
      </c>
      <c r="E142" s="66" t="s">
        <v>127</v>
      </c>
      <c r="F142" s="81" t="s">
        <v>234</v>
      </c>
      <c r="G142" s="25"/>
      <c r="H142" s="25"/>
      <c r="I142" s="25"/>
      <c r="J142" s="25"/>
      <c r="K142" s="25"/>
      <c r="L142" s="25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69">
        <v>60</v>
      </c>
      <c r="Z142" s="48">
        <v>50</v>
      </c>
      <c r="AA142" s="95">
        <v>45936</v>
      </c>
      <c r="AB142" s="95"/>
      <c r="AC142" s="95"/>
      <c r="AD142" s="69">
        <v>12</v>
      </c>
      <c r="AE142" s="69"/>
      <c r="AF142" s="128"/>
      <c r="AG142" s="26"/>
      <c r="AH142" s="26"/>
      <c r="AI142" s="26"/>
      <c r="AJ142" s="26"/>
    </row>
    <row r="143" spans="1:36" x14ac:dyDescent="0.25">
      <c r="A143" s="47">
        <v>135</v>
      </c>
      <c r="B143" s="17" t="s">
        <v>35</v>
      </c>
      <c r="C143" s="66" t="s">
        <v>54</v>
      </c>
      <c r="D143" s="66" t="s">
        <v>54</v>
      </c>
      <c r="E143" s="66" t="s">
        <v>117</v>
      </c>
      <c r="F143" s="81" t="s">
        <v>234</v>
      </c>
      <c r="G143" s="102"/>
      <c r="H143" s="69"/>
      <c r="I143" s="70"/>
      <c r="J143" s="114"/>
      <c r="K143" s="114"/>
      <c r="L143" s="114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69">
        <v>21</v>
      </c>
      <c r="Z143" s="48">
        <v>50</v>
      </c>
      <c r="AA143" s="95">
        <v>45916</v>
      </c>
      <c r="AB143" s="95"/>
      <c r="AC143" s="95"/>
      <c r="AD143" s="69">
        <v>2</v>
      </c>
      <c r="AE143" s="69"/>
      <c r="AF143" s="128"/>
      <c r="AG143" s="26"/>
      <c r="AH143" s="26"/>
      <c r="AI143" s="26"/>
      <c r="AJ143" s="26"/>
    </row>
    <row r="144" spans="1:36" x14ac:dyDescent="0.25">
      <c r="A144" s="47">
        <v>136</v>
      </c>
      <c r="B144" s="17" t="s">
        <v>35</v>
      </c>
      <c r="C144" s="66" t="s">
        <v>53</v>
      </c>
      <c r="D144" s="66" t="s">
        <v>125</v>
      </c>
      <c r="E144" s="66" t="s">
        <v>126</v>
      </c>
      <c r="F144" s="81" t="s">
        <v>234</v>
      </c>
      <c r="G144" s="102"/>
      <c r="H144" s="69"/>
      <c r="I144" s="70"/>
      <c r="J144" s="114"/>
      <c r="K144" s="114"/>
      <c r="L144" s="114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69">
        <v>861</v>
      </c>
      <c r="Z144" s="48">
        <v>50</v>
      </c>
      <c r="AA144" s="95">
        <v>45959</v>
      </c>
      <c r="AB144" s="95"/>
      <c r="AC144" s="95"/>
      <c r="AD144" s="69">
        <v>40</v>
      </c>
      <c r="AE144" s="69"/>
      <c r="AF144" s="128"/>
      <c r="AG144" s="26"/>
      <c r="AH144" s="26"/>
      <c r="AI144" s="26"/>
      <c r="AJ144" s="26"/>
    </row>
    <row r="145" spans="1:36" x14ac:dyDescent="0.25">
      <c r="A145" s="47">
        <v>137</v>
      </c>
      <c r="B145" s="17" t="s">
        <v>35</v>
      </c>
      <c r="C145" s="66" t="s">
        <v>53</v>
      </c>
      <c r="D145" s="66" t="s">
        <v>53</v>
      </c>
      <c r="E145" s="66" t="s">
        <v>164</v>
      </c>
      <c r="F145" s="81" t="s">
        <v>234</v>
      </c>
      <c r="G145" s="102"/>
      <c r="H145" s="69"/>
      <c r="I145" s="70"/>
      <c r="J145" s="114"/>
      <c r="K145" s="114"/>
      <c r="L145" s="114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69">
        <v>43</v>
      </c>
      <c r="Z145" s="48">
        <v>100</v>
      </c>
      <c r="AA145" s="95">
        <v>45975</v>
      </c>
      <c r="AB145" s="95">
        <v>46009</v>
      </c>
      <c r="AC145" s="95">
        <v>46037</v>
      </c>
      <c r="AD145" s="69">
        <v>2</v>
      </c>
      <c r="AE145" s="69"/>
      <c r="AF145" s="128"/>
      <c r="AG145" s="26"/>
      <c r="AH145" s="26"/>
      <c r="AI145" s="26"/>
      <c r="AJ145" s="26"/>
    </row>
    <row r="146" spans="1:36" x14ac:dyDescent="0.25">
      <c r="A146" s="47">
        <v>138</v>
      </c>
      <c r="B146" s="17" t="s">
        <v>35</v>
      </c>
      <c r="C146" s="66" t="s">
        <v>53</v>
      </c>
      <c r="D146" s="66" t="s">
        <v>62</v>
      </c>
      <c r="E146" s="66" t="s">
        <v>165</v>
      </c>
      <c r="F146" s="81" t="s">
        <v>234</v>
      </c>
      <c r="G146" s="102"/>
      <c r="H146" s="69"/>
      <c r="I146" s="70"/>
      <c r="J146" s="114"/>
      <c r="K146" s="114"/>
      <c r="L146" s="114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69">
        <v>25</v>
      </c>
      <c r="Z146" s="48">
        <v>80</v>
      </c>
      <c r="AA146" s="95">
        <v>45979</v>
      </c>
      <c r="AB146" s="95">
        <v>46010</v>
      </c>
      <c r="AC146" s="95"/>
      <c r="AD146" s="69">
        <v>1</v>
      </c>
      <c r="AE146" s="69"/>
      <c r="AF146" s="128"/>
      <c r="AG146" s="26"/>
      <c r="AH146" s="26"/>
      <c r="AI146" s="26"/>
      <c r="AJ146" s="26"/>
    </row>
    <row r="147" spans="1:36" x14ac:dyDescent="0.25">
      <c r="A147" s="47">
        <v>139</v>
      </c>
      <c r="B147" s="17" t="s">
        <v>35</v>
      </c>
      <c r="C147" s="66" t="s">
        <v>53</v>
      </c>
      <c r="D147" s="66" t="s">
        <v>53</v>
      </c>
      <c r="E147" s="66" t="s">
        <v>107</v>
      </c>
      <c r="F147" s="81" t="s">
        <v>234</v>
      </c>
      <c r="G147" s="102"/>
      <c r="H147" s="69"/>
      <c r="I147" s="70"/>
      <c r="J147" s="114"/>
      <c r="K147" s="114"/>
      <c r="L147" s="114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69">
        <v>110</v>
      </c>
      <c r="Z147" s="48">
        <v>30</v>
      </c>
      <c r="AA147" s="95">
        <v>45876</v>
      </c>
      <c r="AB147" s="95"/>
      <c r="AC147" s="95"/>
      <c r="AD147" s="69"/>
      <c r="AE147" s="69">
        <v>1</v>
      </c>
      <c r="AF147" s="128"/>
      <c r="AG147" s="26"/>
      <c r="AH147" s="26"/>
      <c r="AI147" s="26"/>
      <c r="AJ147" s="26"/>
    </row>
    <row r="148" spans="1:36" x14ac:dyDescent="0.25">
      <c r="A148" s="47">
        <v>140</v>
      </c>
      <c r="B148" s="17" t="s">
        <v>35</v>
      </c>
      <c r="C148" s="66" t="s">
        <v>53</v>
      </c>
      <c r="D148" s="66" t="s">
        <v>62</v>
      </c>
      <c r="E148" s="66" t="s">
        <v>253</v>
      </c>
      <c r="F148" s="81" t="s">
        <v>234</v>
      </c>
      <c r="G148" s="102"/>
      <c r="H148" s="69"/>
      <c r="I148" s="70"/>
      <c r="J148" s="114"/>
      <c r="K148" s="114"/>
      <c r="L148" s="114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69">
        <v>12</v>
      </c>
      <c r="Z148" s="48">
        <v>50</v>
      </c>
      <c r="AA148" s="95">
        <v>46009</v>
      </c>
      <c r="AB148" s="95"/>
      <c r="AC148" s="95"/>
      <c r="AD148" s="69">
        <v>1</v>
      </c>
      <c r="AE148" s="69"/>
      <c r="AF148" s="128"/>
      <c r="AG148" s="26"/>
      <c r="AH148" s="26"/>
      <c r="AI148" s="26"/>
      <c r="AJ148" s="26"/>
    </row>
    <row r="149" spans="1:36" x14ac:dyDescent="0.25">
      <c r="A149" s="47">
        <v>141</v>
      </c>
      <c r="B149" s="17" t="s">
        <v>35</v>
      </c>
      <c r="C149" s="66" t="s">
        <v>53</v>
      </c>
      <c r="D149" s="66" t="s">
        <v>62</v>
      </c>
      <c r="E149" s="66" t="s">
        <v>168</v>
      </c>
      <c r="F149" s="81" t="s">
        <v>234</v>
      </c>
      <c r="G149" s="102"/>
      <c r="H149" s="69"/>
      <c r="I149" s="70"/>
      <c r="J149" s="114"/>
      <c r="K149" s="114"/>
      <c r="L149" s="114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69">
        <v>10</v>
      </c>
      <c r="Z149" s="48">
        <v>100</v>
      </c>
      <c r="AA149" s="95">
        <v>45981</v>
      </c>
      <c r="AB149" s="95">
        <v>46028</v>
      </c>
      <c r="AC149" s="95">
        <v>46048</v>
      </c>
      <c r="AD149" s="69">
        <v>1</v>
      </c>
      <c r="AE149" s="69"/>
      <c r="AF149" s="128"/>
      <c r="AG149" s="26"/>
      <c r="AH149" s="26"/>
      <c r="AI149" s="26"/>
      <c r="AJ149" s="26"/>
    </row>
    <row r="150" spans="1:36" x14ac:dyDescent="0.25">
      <c r="A150" s="47">
        <v>142</v>
      </c>
      <c r="B150" s="17" t="s">
        <v>35</v>
      </c>
      <c r="C150" s="66" t="s">
        <v>53</v>
      </c>
      <c r="D150" s="66" t="s">
        <v>62</v>
      </c>
      <c r="E150" s="66" t="s">
        <v>128</v>
      </c>
      <c r="F150" s="81" t="s">
        <v>234</v>
      </c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69">
        <v>56</v>
      </c>
      <c r="Z150" s="48">
        <v>80</v>
      </c>
      <c r="AA150" s="95">
        <v>45933</v>
      </c>
      <c r="AB150" s="95">
        <v>46013</v>
      </c>
      <c r="AC150" s="95"/>
      <c r="AD150" s="69">
        <v>2</v>
      </c>
      <c r="AE150" s="69"/>
      <c r="AF150" s="128"/>
      <c r="AG150" s="26"/>
      <c r="AH150" s="26"/>
      <c r="AI150" s="26"/>
      <c r="AJ150" s="26"/>
    </row>
    <row r="151" spans="1:36" x14ac:dyDescent="0.25">
      <c r="A151" s="47">
        <v>143</v>
      </c>
      <c r="B151" s="17" t="s">
        <v>35</v>
      </c>
      <c r="C151" s="66" t="s">
        <v>53</v>
      </c>
      <c r="D151" s="66" t="s">
        <v>62</v>
      </c>
      <c r="E151" s="66" t="s">
        <v>249</v>
      </c>
      <c r="F151" s="81" t="s">
        <v>234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69">
        <v>150</v>
      </c>
      <c r="Z151" s="48">
        <v>50</v>
      </c>
      <c r="AA151" s="95">
        <v>46008</v>
      </c>
      <c r="AB151" s="95"/>
      <c r="AC151" s="95"/>
      <c r="AD151" s="69">
        <v>3</v>
      </c>
      <c r="AE151" s="69"/>
      <c r="AF151" s="128"/>
      <c r="AG151" s="26"/>
      <c r="AH151" s="26"/>
      <c r="AI151" s="26"/>
      <c r="AJ151" s="26"/>
    </row>
    <row r="152" spans="1:36" x14ac:dyDescent="0.25">
      <c r="A152" s="47">
        <v>144</v>
      </c>
      <c r="B152" s="17" t="s">
        <v>35</v>
      </c>
      <c r="C152" s="66" t="s">
        <v>61</v>
      </c>
      <c r="D152" s="66" t="s">
        <v>61</v>
      </c>
      <c r="E152" s="66" t="s">
        <v>250</v>
      </c>
      <c r="F152" s="81" t="s">
        <v>234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69">
        <v>350</v>
      </c>
      <c r="Z152" s="48">
        <v>50</v>
      </c>
      <c r="AA152" s="95">
        <v>46010</v>
      </c>
      <c r="AB152" s="95"/>
      <c r="AC152" s="95"/>
      <c r="AD152" s="69">
        <v>1</v>
      </c>
      <c r="AE152" s="69"/>
      <c r="AF152" s="128"/>
      <c r="AG152" s="26"/>
      <c r="AH152" s="26"/>
      <c r="AI152" s="26"/>
      <c r="AJ152" s="26"/>
    </row>
    <row r="153" spans="1:36" x14ac:dyDescent="0.25">
      <c r="A153" s="47">
        <v>145</v>
      </c>
      <c r="B153" s="17" t="s">
        <v>35</v>
      </c>
      <c r="C153" s="66" t="s">
        <v>53</v>
      </c>
      <c r="D153" s="66" t="s">
        <v>62</v>
      </c>
      <c r="E153" s="66" t="s">
        <v>170</v>
      </c>
      <c r="F153" s="81" t="s">
        <v>234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69">
        <v>50</v>
      </c>
      <c r="Z153" s="48">
        <v>50</v>
      </c>
      <c r="AA153" s="95">
        <v>45978</v>
      </c>
      <c r="AB153" s="95"/>
      <c r="AC153" s="95"/>
      <c r="AD153" s="69">
        <v>2</v>
      </c>
      <c r="AE153" s="69"/>
      <c r="AF153" s="128"/>
      <c r="AG153" s="26"/>
      <c r="AH153" s="26"/>
      <c r="AI153" s="26"/>
      <c r="AJ153" s="26"/>
    </row>
    <row r="154" spans="1:36" x14ac:dyDescent="0.25">
      <c r="A154" s="47">
        <v>146</v>
      </c>
      <c r="B154" s="17" t="s">
        <v>35</v>
      </c>
      <c r="C154" s="66" t="s">
        <v>53</v>
      </c>
      <c r="D154" s="66" t="s">
        <v>56</v>
      </c>
      <c r="E154" s="66" t="s">
        <v>129</v>
      </c>
      <c r="F154" s="81" t="s">
        <v>234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69">
        <v>35</v>
      </c>
      <c r="Z154" s="48">
        <v>80</v>
      </c>
      <c r="AA154" s="95">
        <v>45950</v>
      </c>
      <c r="AB154" s="95">
        <v>46008</v>
      </c>
      <c r="AC154" s="95"/>
      <c r="AD154" s="69">
        <v>3</v>
      </c>
      <c r="AE154" s="69"/>
      <c r="AF154" s="128"/>
      <c r="AG154" s="26"/>
      <c r="AH154" s="26"/>
      <c r="AI154" s="26"/>
      <c r="AJ154" s="26"/>
    </row>
    <row r="155" spans="1:36" x14ac:dyDescent="0.25">
      <c r="A155" s="47">
        <v>147</v>
      </c>
      <c r="B155" s="17" t="s">
        <v>35</v>
      </c>
      <c r="C155" s="66" t="s">
        <v>53</v>
      </c>
      <c r="D155" s="66" t="s">
        <v>53</v>
      </c>
      <c r="E155" s="66" t="s">
        <v>130</v>
      </c>
      <c r="F155" s="81" t="s">
        <v>234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69">
        <v>18</v>
      </c>
      <c r="Z155" s="48">
        <v>80</v>
      </c>
      <c r="AA155" s="95">
        <v>45953</v>
      </c>
      <c r="AB155" s="95">
        <v>46014</v>
      </c>
      <c r="AC155" s="95"/>
      <c r="AD155" s="69">
        <v>1</v>
      </c>
      <c r="AE155" s="69"/>
      <c r="AF155" s="128"/>
      <c r="AG155" s="26"/>
      <c r="AH155" s="26"/>
      <c r="AI155" s="26"/>
      <c r="AJ155" s="26"/>
    </row>
    <row r="156" spans="1:36" x14ac:dyDescent="0.25">
      <c r="A156" s="47">
        <v>148</v>
      </c>
      <c r="B156" s="17" t="s">
        <v>35</v>
      </c>
      <c r="C156" s="66" t="s">
        <v>53</v>
      </c>
      <c r="D156" s="66" t="s">
        <v>56</v>
      </c>
      <c r="E156" s="66" t="s">
        <v>169</v>
      </c>
      <c r="F156" s="81" t="s">
        <v>234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69">
        <v>20</v>
      </c>
      <c r="Z156" s="48">
        <v>80</v>
      </c>
      <c r="AA156" s="95">
        <v>45978</v>
      </c>
      <c r="AB156" s="95">
        <v>46021</v>
      </c>
      <c r="AC156" s="95"/>
      <c r="AD156" s="69">
        <v>1</v>
      </c>
      <c r="AE156" s="69"/>
      <c r="AF156" s="128"/>
      <c r="AG156" s="26"/>
      <c r="AH156" s="26"/>
      <c r="AI156" s="26"/>
      <c r="AJ156" s="26"/>
    </row>
    <row r="157" spans="1:36" x14ac:dyDescent="0.25">
      <c r="A157" s="47">
        <v>149</v>
      </c>
      <c r="B157" s="17" t="s">
        <v>35</v>
      </c>
      <c r="C157" s="66" t="s">
        <v>53</v>
      </c>
      <c r="D157" s="66" t="s">
        <v>56</v>
      </c>
      <c r="E157" s="66" t="s">
        <v>248</v>
      </c>
      <c r="F157" s="81" t="s">
        <v>234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69">
        <v>10</v>
      </c>
      <c r="Z157" s="48">
        <v>80</v>
      </c>
      <c r="AA157" s="95">
        <v>45995</v>
      </c>
      <c r="AB157" s="95">
        <v>46027</v>
      </c>
      <c r="AC157" s="95"/>
      <c r="AD157" s="69">
        <v>1</v>
      </c>
      <c r="AE157" s="69"/>
      <c r="AF157" s="128"/>
      <c r="AG157" s="26"/>
      <c r="AH157" s="26"/>
      <c r="AI157" s="26"/>
      <c r="AJ157" s="26"/>
    </row>
    <row r="158" spans="1:36" x14ac:dyDescent="0.25">
      <c r="A158" s="47">
        <v>150</v>
      </c>
      <c r="B158" s="17" t="s">
        <v>35</v>
      </c>
      <c r="C158" s="66" t="s">
        <v>53</v>
      </c>
      <c r="D158" s="66" t="s">
        <v>62</v>
      </c>
      <c r="E158" s="66" t="s">
        <v>251</v>
      </c>
      <c r="F158" s="81" t="s">
        <v>234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69">
        <v>15</v>
      </c>
      <c r="Z158" s="48">
        <v>50</v>
      </c>
      <c r="AA158" s="95">
        <v>46008</v>
      </c>
      <c r="AB158" s="95"/>
      <c r="AC158" s="95"/>
      <c r="AD158" s="69">
        <v>0</v>
      </c>
      <c r="AE158" s="69">
        <v>1</v>
      </c>
      <c r="AF158" s="128"/>
      <c r="AG158" s="26"/>
      <c r="AH158" s="26"/>
      <c r="AI158" s="26"/>
      <c r="AJ158" s="26"/>
    </row>
    <row r="159" spans="1:36" x14ac:dyDescent="0.25">
      <c r="A159" s="47">
        <v>151</v>
      </c>
      <c r="B159" s="17" t="s">
        <v>35</v>
      </c>
      <c r="C159" s="66" t="s">
        <v>53</v>
      </c>
      <c r="D159" s="66" t="s">
        <v>62</v>
      </c>
      <c r="E159" s="66" t="s">
        <v>166</v>
      </c>
      <c r="F159" s="81" t="s">
        <v>234</v>
      </c>
      <c r="G159" s="69"/>
      <c r="H159" s="69"/>
      <c r="I159" s="69"/>
      <c r="J159" s="69"/>
      <c r="K159" s="69"/>
      <c r="L159" s="69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69">
        <v>20</v>
      </c>
      <c r="Z159" s="48">
        <v>80</v>
      </c>
      <c r="AA159" s="95">
        <v>45978</v>
      </c>
      <c r="AB159" s="95">
        <v>46036</v>
      </c>
      <c r="AC159" s="95"/>
      <c r="AD159" s="69">
        <v>1</v>
      </c>
      <c r="AE159" s="69"/>
      <c r="AF159" s="128"/>
      <c r="AG159" s="26"/>
      <c r="AH159" s="26"/>
      <c r="AI159" s="26"/>
      <c r="AJ159" s="26"/>
    </row>
    <row r="160" spans="1:36" x14ac:dyDescent="0.25">
      <c r="A160" s="47">
        <v>152</v>
      </c>
      <c r="B160" s="17" t="s">
        <v>35</v>
      </c>
      <c r="C160" s="66" t="s">
        <v>171</v>
      </c>
      <c r="D160" s="66" t="s">
        <v>171</v>
      </c>
      <c r="E160" s="66" t="s">
        <v>172</v>
      </c>
      <c r="F160" s="81" t="s">
        <v>234</v>
      </c>
      <c r="G160" s="73"/>
      <c r="H160" s="73"/>
      <c r="I160" s="73"/>
      <c r="J160" s="73"/>
      <c r="K160" s="73"/>
      <c r="L160" s="73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69">
        <v>42</v>
      </c>
      <c r="Z160" s="48">
        <v>50</v>
      </c>
      <c r="AA160" s="95">
        <v>45989</v>
      </c>
      <c r="AB160" s="95"/>
      <c r="AC160" s="95"/>
      <c r="AD160" s="69">
        <v>2</v>
      </c>
      <c r="AE160" s="69"/>
      <c r="AF160" s="128"/>
      <c r="AG160" s="26"/>
      <c r="AH160" s="26"/>
      <c r="AI160" s="26"/>
      <c r="AJ160" s="26"/>
    </row>
    <row r="161" spans="1:36" x14ac:dyDescent="0.25">
      <c r="A161" s="47">
        <v>153</v>
      </c>
      <c r="B161" s="17" t="s">
        <v>35</v>
      </c>
      <c r="C161" s="66" t="s">
        <v>63</v>
      </c>
      <c r="D161" s="66" t="s">
        <v>63</v>
      </c>
      <c r="E161" s="66" t="s">
        <v>167</v>
      </c>
      <c r="F161" s="81" t="s">
        <v>234</v>
      </c>
      <c r="G161" s="73"/>
      <c r="H161" s="73"/>
      <c r="I161" s="73"/>
      <c r="J161" s="73"/>
      <c r="K161" s="73"/>
      <c r="L161" s="73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69">
        <v>57</v>
      </c>
      <c r="Z161" s="48">
        <v>100</v>
      </c>
      <c r="AA161" s="95">
        <v>45987</v>
      </c>
      <c r="AB161" s="95">
        <v>46037</v>
      </c>
      <c r="AC161" s="95">
        <v>46043</v>
      </c>
      <c r="AD161" s="69">
        <v>1</v>
      </c>
      <c r="AE161" s="69"/>
      <c r="AF161" s="128"/>
      <c r="AG161" s="26"/>
      <c r="AH161" s="26"/>
      <c r="AI161" s="26"/>
      <c r="AJ161" s="26"/>
    </row>
    <row r="162" spans="1:36" x14ac:dyDescent="0.25">
      <c r="A162" s="47">
        <v>154</v>
      </c>
      <c r="B162" s="17" t="s">
        <v>35</v>
      </c>
      <c r="C162" s="66" t="s">
        <v>63</v>
      </c>
      <c r="D162" s="66" t="s">
        <v>63</v>
      </c>
      <c r="E162" s="66" t="s">
        <v>318</v>
      </c>
      <c r="F162" s="81" t="s">
        <v>234</v>
      </c>
      <c r="G162" s="73"/>
      <c r="H162" s="73"/>
      <c r="I162" s="73"/>
      <c r="J162" s="73"/>
      <c r="K162" s="73"/>
      <c r="L162" s="73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69">
        <v>103</v>
      </c>
      <c r="Z162" s="48">
        <v>100</v>
      </c>
      <c r="AA162" s="95">
        <v>46043</v>
      </c>
      <c r="AB162" s="95">
        <v>46048</v>
      </c>
      <c r="AC162" s="95">
        <v>46051</v>
      </c>
      <c r="AD162" s="69"/>
      <c r="AE162" s="69">
        <v>1</v>
      </c>
      <c r="AF162" s="128"/>
      <c r="AG162" s="26"/>
      <c r="AH162" s="26"/>
      <c r="AI162" s="26"/>
      <c r="AJ162" s="26"/>
    </row>
    <row r="163" spans="1:36" x14ac:dyDescent="0.25">
      <c r="A163" s="47">
        <v>155</v>
      </c>
      <c r="B163" s="17" t="s">
        <v>35</v>
      </c>
      <c r="C163" s="66" t="s">
        <v>53</v>
      </c>
      <c r="D163" s="66" t="s">
        <v>53</v>
      </c>
      <c r="E163" s="66" t="s">
        <v>319</v>
      </c>
      <c r="F163" s="81" t="s">
        <v>234</v>
      </c>
      <c r="G163" s="99"/>
      <c r="H163" s="69"/>
      <c r="I163" s="69"/>
      <c r="J163" s="69"/>
      <c r="K163" s="69"/>
      <c r="L163" s="69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69">
        <v>65</v>
      </c>
      <c r="Z163" s="48">
        <v>50</v>
      </c>
      <c r="AA163" s="95">
        <v>46031</v>
      </c>
      <c r="AB163" s="95"/>
      <c r="AC163" s="95"/>
      <c r="AD163" s="69">
        <v>1</v>
      </c>
      <c r="AE163" s="69"/>
      <c r="AF163" s="128"/>
      <c r="AG163" s="26"/>
      <c r="AH163" s="26"/>
      <c r="AI163" s="26"/>
      <c r="AJ163" s="26"/>
    </row>
    <row r="164" spans="1:36" x14ac:dyDescent="0.25">
      <c r="A164" s="47">
        <v>156</v>
      </c>
      <c r="B164" s="17" t="s">
        <v>35</v>
      </c>
      <c r="C164" s="66" t="s">
        <v>53</v>
      </c>
      <c r="D164" s="66" t="s">
        <v>60</v>
      </c>
      <c r="E164" s="66" t="s">
        <v>320</v>
      </c>
      <c r="F164" s="81" t="s">
        <v>234</v>
      </c>
      <c r="G164" s="99"/>
      <c r="H164" s="69"/>
      <c r="I164" s="69"/>
      <c r="J164" s="69"/>
      <c r="K164" s="69"/>
      <c r="L164" s="69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69">
        <v>100</v>
      </c>
      <c r="Z164" s="48">
        <v>50</v>
      </c>
      <c r="AA164" s="95">
        <v>46029</v>
      </c>
      <c r="AB164" s="95"/>
      <c r="AC164" s="95"/>
      <c r="AD164" s="69">
        <v>8</v>
      </c>
      <c r="AE164" s="69"/>
      <c r="AF164" s="128"/>
      <c r="AG164" s="26"/>
      <c r="AH164" s="26"/>
      <c r="AI164" s="26"/>
      <c r="AJ164" s="26"/>
    </row>
    <row r="165" spans="1:36" x14ac:dyDescent="0.25">
      <c r="A165" s="47">
        <v>157</v>
      </c>
      <c r="B165" s="17" t="s">
        <v>35</v>
      </c>
      <c r="C165" s="66" t="s">
        <v>53</v>
      </c>
      <c r="D165" s="66" t="s">
        <v>53</v>
      </c>
      <c r="E165" s="66" t="s">
        <v>321</v>
      </c>
      <c r="F165" s="81" t="s">
        <v>234</v>
      </c>
      <c r="G165" s="99"/>
      <c r="H165" s="69"/>
      <c r="I165" s="69"/>
      <c r="J165" s="69"/>
      <c r="K165" s="69"/>
      <c r="L165" s="69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69">
        <v>6</v>
      </c>
      <c r="Z165" s="48">
        <v>50</v>
      </c>
      <c r="AA165" s="95">
        <v>46050</v>
      </c>
      <c r="AB165" s="95"/>
      <c r="AC165" s="95"/>
      <c r="AD165" s="69">
        <v>33</v>
      </c>
      <c r="AE165" s="69"/>
      <c r="AF165" s="128"/>
      <c r="AG165" s="26"/>
      <c r="AH165" s="26"/>
      <c r="AI165" s="26"/>
      <c r="AJ165" s="26"/>
    </row>
    <row r="166" spans="1:36" x14ac:dyDescent="0.25">
      <c r="A166" s="47">
        <v>158</v>
      </c>
      <c r="B166" s="17" t="s">
        <v>35</v>
      </c>
      <c r="C166" s="66" t="s">
        <v>63</v>
      </c>
      <c r="D166" s="66" t="s">
        <v>63</v>
      </c>
      <c r="E166" s="66" t="s">
        <v>322</v>
      </c>
      <c r="F166" s="81" t="s">
        <v>234</v>
      </c>
      <c r="G166" s="99"/>
      <c r="H166" s="69"/>
      <c r="I166" s="69"/>
      <c r="J166" s="69"/>
      <c r="K166" s="69"/>
      <c r="L166" s="69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69">
        <v>5</v>
      </c>
      <c r="Z166" s="48">
        <v>50</v>
      </c>
      <c r="AA166" s="95">
        <v>46035</v>
      </c>
      <c r="AB166" s="95"/>
      <c r="AC166" s="95"/>
      <c r="AD166" s="69">
        <v>1</v>
      </c>
      <c r="AE166" s="69"/>
      <c r="AF166" s="128"/>
      <c r="AG166" s="26"/>
      <c r="AH166" s="26"/>
      <c r="AI166" s="26"/>
      <c r="AJ166" s="26"/>
    </row>
    <row r="167" spans="1:36" x14ac:dyDescent="0.25">
      <c r="A167" s="47">
        <v>159</v>
      </c>
      <c r="B167" s="17" t="s">
        <v>35</v>
      </c>
      <c r="C167" s="66" t="s">
        <v>63</v>
      </c>
      <c r="D167" s="66" t="s">
        <v>63</v>
      </c>
      <c r="E167" s="66" t="s">
        <v>323</v>
      </c>
      <c r="F167" s="81" t="s">
        <v>234</v>
      </c>
      <c r="G167" s="69"/>
      <c r="H167" s="69"/>
      <c r="I167" s="69"/>
      <c r="J167" s="69"/>
      <c r="K167" s="69"/>
      <c r="L167" s="69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69">
        <v>446</v>
      </c>
      <c r="Z167" s="48">
        <v>50</v>
      </c>
      <c r="AA167" s="95">
        <v>46036</v>
      </c>
      <c r="AB167" s="95"/>
      <c r="AC167" s="95"/>
      <c r="AD167" s="69">
        <v>24</v>
      </c>
      <c r="AE167" s="69"/>
      <c r="AF167" s="128"/>
      <c r="AG167" s="26"/>
      <c r="AH167" s="26"/>
      <c r="AI167" s="26"/>
      <c r="AJ167" s="26"/>
    </row>
    <row r="168" spans="1:36" x14ac:dyDescent="0.25">
      <c r="A168" s="47">
        <v>160</v>
      </c>
      <c r="B168" s="17" t="s">
        <v>35</v>
      </c>
      <c r="C168" s="68" t="s">
        <v>508</v>
      </c>
      <c r="D168" s="68" t="s">
        <v>508</v>
      </c>
      <c r="E168" s="101" t="s">
        <v>93</v>
      </c>
      <c r="F168" s="81" t="s">
        <v>234</v>
      </c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>
        <v>1225</v>
      </c>
      <c r="Z168" s="48">
        <v>99</v>
      </c>
      <c r="AA168" s="95">
        <v>44357</v>
      </c>
      <c r="AB168" s="95"/>
      <c r="AC168" s="95"/>
      <c r="AD168" s="69">
        <v>31</v>
      </c>
      <c r="AE168" s="69"/>
      <c r="AF168" s="128"/>
      <c r="AG168" s="26"/>
      <c r="AH168" s="26"/>
      <c r="AI168" s="26"/>
    </row>
    <row r="169" spans="1:36" x14ac:dyDescent="0.25">
      <c r="A169" s="47">
        <v>161</v>
      </c>
      <c r="B169" s="17" t="s">
        <v>35</v>
      </c>
      <c r="C169" s="68" t="s">
        <v>508</v>
      </c>
      <c r="D169" s="68" t="s">
        <v>508</v>
      </c>
      <c r="E169" s="68" t="s">
        <v>94</v>
      </c>
      <c r="F169" s="81" t="s">
        <v>234</v>
      </c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>
        <v>1270</v>
      </c>
      <c r="Z169" s="48">
        <v>99</v>
      </c>
      <c r="AA169" s="95">
        <v>44637</v>
      </c>
      <c r="AB169" s="95"/>
      <c r="AC169" s="95"/>
      <c r="AD169" s="69">
        <v>114</v>
      </c>
      <c r="AE169" s="69"/>
      <c r="AF169" s="128"/>
      <c r="AG169" s="26"/>
      <c r="AH169" s="26"/>
      <c r="AI169" s="26"/>
    </row>
    <row r="170" spans="1:36" x14ac:dyDescent="0.25">
      <c r="A170" s="47">
        <v>162</v>
      </c>
      <c r="B170" s="17" t="s">
        <v>35</v>
      </c>
      <c r="C170" s="68" t="s">
        <v>508</v>
      </c>
      <c r="D170" s="68" t="s">
        <v>508</v>
      </c>
      <c r="E170" s="68" t="s">
        <v>95</v>
      </c>
      <c r="F170" s="81" t="s">
        <v>234</v>
      </c>
      <c r="G170" s="25"/>
      <c r="H170" s="25"/>
      <c r="I170" s="25"/>
      <c r="J170" s="25"/>
      <c r="K170" s="25"/>
      <c r="L170" s="25"/>
      <c r="M170" s="26"/>
      <c r="N170" s="26"/>
      <c r="O170" s="26"/>
      <c r="P170" s="90"/>
      <c r="Q170" s="90"/>
      <c r="R170" s="25"/>
      <c r="S170" s="67"/>
      <c r="T170" s="67"/>
      <c r="U170" s="67"/>
      <c r="V170" s="67"/>
      <c r="W170" s="67"/>
      <c r="X170" s="67"/>
      <c r="Y170" s="69">
        <v>1645</v>
      </c>
      <c r="Z170" s="48">
        <v>99</v>
      </c>
      <c r="AA170" s="95">
        <v>44596</v>
      </c>
      <c r="AB170" s="95"/>
      <c r="AC170" s="95"/>
      <c r="AD170" s="69">
        <v>51</v>
      </c>
      <c r="AE170" s="69"/>
      <c r="AF170" s="128"/>
      <c r="AG170" s="26"/>
      <c r="AH170" s="26"/>
      <c r="AI170" s="26"/>
    </row>
    <row r="171" spans="1:36" x14ac:dyDescent="0.25">
      <c r="A171" s="47">
        <v>163</v>
      </c>
      <c r="B171" s="17" t="s">
        <v>35</v>
      </c>
      <c r="C171" s="68" t="s">
        <v>508</v>
      </c>
      <c r="D171" s="68" t="s">
        <v>508</v>
      </c>
      <c r="E171" s="68" t="s">
        <v>96</v>
      </c>
      <c r="F171" s="81" t="s">
        <v>234</v>
      </c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69">
        <v>2555</v>
      </c>
      <c r="Z171" s="48">
        <v>99</v>
      </c>
      <c r="AA171" s="95">
        <v>45299</v>
      </c>
      <c r="AB171" s="95"/>
      <c r="AC171" s="95"/>
      <c r="AD171" s="69">
        <v>130</v>
      </c>
      <c r="AE171" s="69"/>
      <c r="AF171" s="128"/>
      <c r="AG171" s="26"/>
      <c r="AH171" s="26"/>
      <c r="AI171" s="26"/>
    </row>
    <row r="172" spans="1:36" x14ac:dyDescent="0.25">
      <c r="A172" s="47">
        <v>164</v>
      </c>
      <c r="B172" s="17" t="s">
        <v>35</v>
      </c>
      <c r="C172" s="68" t="s">
        <v>508</v>
      </c>
      <c r="D172" s="68" t="s">
        <v>508</v>
      </c>
      <c r="E172" s="68" t="s">
        <v>97</v>
      </c>
      <c r="F172" s="81" t="s">
        <v>234</v>
      </c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69">
        <v>2220</v>
      </c>
      <c r="Z172" s="48">
        <v>99</v>
      </c>
      <c r="AA172" s="95">
        <v>45127</v>
      </c>
      <c r="AB172" s="95"/>
      <c r="AC172" s="95"/>
      <c r="AD172" s="69">
        <v>112</v>
      </c>
      <c r="AE172" s="69"/>
      <c r="AF172" s="128"/>
      <c r="AG172" s="26"/>
      <c r="AH172" s="26"/>
      <c r="AI172" s="26"/>
    </row>
    <row r="173" spans="1:36" x14ac:dyDescent="0.25">
      <c r="A173" s="47">
        <v>165</v>
      </c>
      <c r="B173" s="17" t="s">
        <v>35</v>
      </c>
      <c r="C173" s="68" t="s">
        <v>508</v>
      </c>
      <c r="D173" s="68" t="s">
        <v>508</v>
      </c>
      <c r="E173" s="68" t="s">
        <v>152</v>
      </c>
      <c r="F173" s="81" t="s">
        <v>234</v>
      </c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69">
        <v>750</v>
      </c>
      <c r="Z173" s="48">
        <v>99</v>
      </c>
      <c r="AA173" s="95">
        <v>45258</v>
      </c>
      <c r="AB173" s="95"/>
      <c r="AC173" s="95"/>
      <c r="AD173" s="69">
        <v>12</v>
      </c>
      <c r="AE173" s="69"/>
      <c r="AF173" s="128"/>
      <c r="AG173" s="26"/>
      <c r="AH173" s="26"/>
      <c r="AI173" s="26"/>
    </row>
    <row r="174" spans="1:36" x14ac:dyDescent="0.25">
      <c r="A174" s="47">
        <v>166</v>
      </c>
      <c r="B174" s="17" t="s">
        <v>35</v>
      </c>
      <c r="C174" s="68" t="s">
        <v>508</v>
      </c>
      <c r="D174" s="68" t="s">
        <v>508</v>
      </c>
      <c r="E174" s="26" t="s">
        <v>153</v>
      </c>
      <c r="F174" s="81" t="s">
        <v>234</v>
      </c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69">
        <v>2515</v>
      </c>
      <c r="Z174" s="48">
        <v>80</v>
      </c>
      <c r="AA174" s="95">
        <v>45754</v>
      </c>
      <c r="AB174" s="95"/>
      <c r="AC174" s="95"/>
      <c r="AD174" s="69">
        <v>121</v>
      </c>
      <c r="AE174" s="69"/>
      <c r="AF174" s="128"/>
      <c r="AG174" s="26"/>
      <c r="AH174" s="26"/>
      <c r="AI174" s="26"/>
    </row>
    <row r="175" spans="1:36" x14ac:dyDescent="0.25">
      <c r="A175" s="47">
        <v>167</v>
      </c>
      <c r="B175" s="17" t="s">
        <v>35</v>
      </c>
      <c r="C175" s="68" t="s">
        <v>508</v>
      </c>
      <c r="D175" s="68" t="s">
        <v>508</v>
      </c>
      <c r="E175" s="26" t="s">
        <v>98</v>
      </c>
      <c r="F175" s="81" t="s">
        <v>234</v>
      </c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69">
        <v>195</v>
      </c>
      <c r="Z175" s="48">
        <v>99</v>
      </c>
      <c r="AA175" s="95">
        <v>45750</v>
      </c>
      <c r="AB175" s="95"/>
      <c r="AC175" s="95"/>
      <c r="AD175" s="69">
        <v>1</v>
      </c>
      <c r="AE175" s="69"/>
      <c r="AF175" s="128"/>
      <c r="AG175" s="26"/>
      <c r="AH175" s="26"/>
      <c r="AI175" s="26"/>
    </row>
    <row r="176" spans="1:36" x14ac:dyDescent="0.25">
      <c r="A176" s="47">
        <v>168</v>
      </c>
      <c r="B176" s="17" t="s">
        <v>35</v>
      </c>
      <c r="C176" s="68" t="s">
        <v>508</v>
      </c>
      <c r="D176" s="68" t="s">
        <v>508</v>
      </c>
      <c r="E176" s="68" t="s">
        <v>154</v>
      </c>
      <c r="F176" s="81" t="s">
        <v>234</v>
      </c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69">
        <v>280</v>
      </c>
      <c r="Z176" s="48">
        <v>50</v>
      </c>
      <c r="AA176" s="95">
        <v>45974</v>
      </c>
      <c r="AB176" s="95"/>
      <c r="AC176" s="95"/>
      <c r="AD176" s="69">
        <v>8</v>
      </c>
      <c r="AE176" s="69"/>
      <c r="AF176" s="128"/>
      <c r="AG176" s="26"/>
      <c r="AH176" s="26"/>
      <c r="AI176" s="26"/>
    </row>
    <row r="177" spans="1:35" x14ac:dyDescent="0.25">
      <c r="A177" s="47">
        <v>169</v>
      </c>
      <c r="B177" s="17" t="s">
        <v>35</v>
      </c>
      <c r="C177" s="68" t="s">
        <v>508</v>
      </c>
      <c r="D177" s="68" t="s">
        <v>508</v>
      </c>
      <c r="E177" s="68" t="s">
        <v>324</v>
      </c>
      <c r="F177" s="81" t="s">
        <v>234</v>
      </c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69">
        <v>25</v>
      </c>
      <c r="Z177" s="48">
        <v>90</v>
      </c>
      <c r="AA177" s="95">
        <v>46030</v>
      </c>
      <c r="AB177" s="95"/>
      <c r="AC177" s="95"/>
      <c r="AD177" s="69">
        <v>1</v>
      </c>
      <c r="AE177" s="69"/>
      <c r="AF177" s="128"/>
      <c r="AG177" s="26"/>
      <c r="AH177" s="26"/>
      <c r="AI177" s="26"/>
    </row>
    <row r="178" spans="1:35" x14ac:dyDescent="0.25">
      <c r="A178" s="47">
        <v>170</v>
      </c>
      <c r="B178" s="17" t="s">
        <v>35</v>
      </c>
      <c r="C178" s="68" t="s">
        <v>508</v>
      </c>
      <c r="D178" s="68" t="s">
        <v>508</v>
      </c>
      <c r="E178" s="68" t="s">
        <v>325</v>
      </c>
      <c r="F178" s="81" t="s">
        <v>234</v>
      </c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69">
        <v>35</v>
      </c>
      <c r="Z178" s="48">
        <v>90</v>
      </c>
      <c r="AA178" s="95">
        <v>46050</v>
      </c>
      <c r="AB178" s="95"/>
      <c r="AC178" s="95"/>
      <c r="AD178" s="69">
        <v>1</v>
      </c>
      <c r="AE178" s="69"/>
      <c r="AF178" s="128"/>
      <c r="AG178" s="26"/>
      <c r="AH178" s="26"/>
      <c r="AI178" s="26"/>
    </row>
    <row r="179" spans="1:35" x14ac:dyDescent="0.25">
      <c r="A179" s="47">
        <v>171</v>
      </c>
      <c r="B179" s="17" t="s">
        <v>35</v>
      </c>
      <c r="C179" s="68" t="s">
        <v>509</v>
      </c>
      <c r="D179" s="68" t="s">
        <v>509</v>
      </c>
      <c r="E179" s="26" t="s">
        <v>257</v>
      </c>
      <c r="F179" s="81" t="s">
        <v>234</v>
      </c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69">
        <v>2315</v>
      </c>
      <c r="Z179" s="48">
        <v>3</v>
      </c>
      <c r="AA179" s="95">
        <v>46002</v>
      </c>
      <c r="AB179" s="95"/>
      <c r="AC179" s="95"/>
      <c r="AD179" s="69">
        <v>1</v>
      </c>
      <c r="AE179" s="69"/>
      <c r="AF179" s="128"/>
      <c r="AG179" s="26"/>
      <c r="AH179" s="26"/>
      <c r="AI179" s="26"/>
    </row>
    <row r="180" spans="1:35" x14ac:dyDescent="0.25">
      <c r="A180" s="47">
        <v>172</v>
      </c>
      <c r="B180" s="17" t="s">
        <v>35</v>
      </c>
      <c r="C180" s="68" t="s">
        <v>509</v>
      </c>
      <c r="D180" s="68" t="s">
        <v>509</v>
      </c>
      <c r="E180" s="68" t="s">
        <v>326</v>
      </c>
      <c r="F180" s="81" t="s">
        <v>234</v>
      </c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69">
        <v>62</v>
      </c>
      <c r="Z180" s="48">
        <v>90</v>
      </c>
      <c r="AA180" s="95">
        <v>46027</v>
      </c>
      <c r="AB180" s="95"/>
      <c r="AC180" s="95"/>
      <c r="AD180" s="69">
        <v>1</v>
      </c>
      <c r="AE180" s="69"/>
      <c r="AF180" s="128"/>
      <c r="AG180" s="26"/>
      <c r="AH180" s="26"/>
      <c r="AI180" s="26"/>
    </row>
    <row r="181" spans="1:35" x14ac:dyDescent="0.25">
      <c r="A181" s="47">
        <v>173</v>
      </c>
      <c r="B181" s="17" t="s">
        <v>35</v>
      </c>
      <c r="C181" s="68" t="s">
        <v>510</v>
      </c>
      <c r="D181" s="68" t="s">
        <v>510</v>
      </c>
      <c r="E181" s="26" t="s">
        <v>99</v>
      </c>
      <c r="F181" s="81" t="s">
        <v>234</v>
      </c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69">
        <v>42</v>
      </c>
      <c r="Z181" s="48">
        <v>80</v>
      </c>
      <c r="AA181" s="95">
        <v>45748</v>
      </c>
      <c r="AB181" s="95"/>
      <c r="AC181" s="95"/>
      <c r="AD181" s="69">
        <v>1</v>
      </c>
      <c r="AE181" s="69"/>
      <c r="AF181" s="128"/>
      <c r="AG181" s="26"/>
      <c r="AH181" s="26"/>
      <c r="AI181" s="26"/>
    </row>
    <row r="182" spans="1:35" x14ac:dyDescent="0.25">
      <c r="A182" s="47">
        <v>174</v>
      </c>
      <c r="B182" s="17" t="s">
        <v>35</v>
      </c>
      <c r="C182" s="68" t="s">
        <v>511</v>
      </c>
      <c r="D182" s="68" t="s">
        <v>511</v>
      </c>
      <c r="E182" s="68" t="s">
        <v>155</v>
      </c>
      <c r="F182" s="81" t="s">
        <v>234</v>
      </c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69">
        <v>105</v>
      </c>
      <c r="Z182" s="48">
        <v>100</v>
      </c>
      <c r="AA182" s="95">
        <v>45975</v>
      </c>
      <c r="AB182" s="95">
        <v>45979</v>
      </c>
      <c r="AC182" s="95">
        <v>46020</v>
      </c>
      <c r="AD182" s="69"/>
      <c r="AE182" s="69">
        <v>1</v>
      </c>
      <c r="AF182" s="128"/>
      <c r="AG182" s="26"/>
      <c r="AH182" s="26"/>
      <c r="AI182" s="26"/>
    </row>
    <row r="183" spans="1:35" x14ac:dyDescent="0.25">
      <c r="A183" s="47">
        <v>175</v>
      </c>
      <c r="B183" s="17" t="s">
        <v>35</v>
      </c>
      <c r="C183" s="68" t="s">
        <v>512</v>
      </c>
      <c r="D183" s="68" t="s">
        <v>512</v>
      </c>
      <c r="E183" s="68" t="s">
        <v>156</v>
      </c>
      <c r="F183" s="81" t="s">
        <v>234</v>
      </c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69">
        <v>5315</v>
      </c>
      <c r="Z183" s="48">
        <v>80</v>
      </c>
      <c r="AA183" s="95">
        <v>45979</v>
      </c>
      <c r="AB183" s="95"/>
      <c r="AC183" s="95"/>
      <c r="AD183" s="69">
        <v>211</v>
      </c>
      <c r="AE183" s="69"/>
      <c r="AF183" s="128"/>
      <c r="AG183" s="26"/>
      <c r="AH183" s="26"/>
      <c r="AI183" s="26"/>
    </row>
    <row r="184" spans="1:35" x14ac:dyDescent="0.25">
      <c r="A184" s="47">
        <v>176</v>
      </c>
      <c r="B184" s="17" t="s">
        <v>35</v>
      </c>
      <c r="C184" s="68" t="s">
        <v>92</v>
      </c>
      <c r="D184" s="68" t="s">
        <v>92</v>
      </c>
      <c r="E184" s="68" t="s">
        <v>100</v>
      </c>
      <c r="F184" s="81" t="s">
        <v>234</v>
      </c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69">
        <v>40</v>
      </c>
      <c r="Z184" s="48">
        <v>90</v>
      </c>
      <c r="AA184" s="95">
        <v>43186</v>
      </c>
      <c r="AB184" s="95"/>
      <c r="AC184" s="95"/>
      <c r="AD184" s="69">
        <v>1</v>
      </c>
      <c r="AE184" s="69"/>
      <c r="AF184" s="128"/>
      <c r="AG184" s="26"/>
      <c r="AH184" s="26"/>
      <c r="AI184" s="26"/>
    </row>
    <row r="185" spans="1:35" x14ac:dyDescent="0.25">
      <c r="A185" s="47">
        <v>177</v>
      </c>
      <c r="B185" s="17" t="s">
        <v>35</v>
      </c>
      <c r="C185" s="68" t="s">
        <v>92</v>
      </c>
      <c r="D185" s="68" t="s">
        <v>92</v>
      </c>
      <c r="E185" s="26" t="s">
        <v>101</v>
      </c>
      <c r="F185" s="81" t="s">
        <v>234</v>
      </c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69">
        <v>33</v>
      </c>
      <c r="Z185" s="48">
        <v>70</v>
      </c>
      <c r="AA185" s="95">
        <v>45610</v>
      </c>
      <c r="AB185" s="95"/>
      <c r="AC185" s="95"/>
      <c r="AD185" s="69">
        <v>1</v>
      </c>
      <c r="AE185" s="69"/>
      <c r="AF185" s="128"/>
      <c r="AG185" s="26"/>
      <c r="AH185" s="26"/>
      <c r="AI185" s="26"/>
    </row>
    <row r="186" spans="1:35" x14ac:dyDescent="0.25">
      <c r="A186" s="47">
        <v>178</v>
      </c>
      <c r="B186" s="17" t="s">
        <v>35</v>
      </c>
      <c r="C186" s="68" t="s">
        <v>92</v>
      </c>
      <c r="D186" s="68" t="s">
        <v>92</v>
      </c>
      <c r="E186" s="68" t="s">
        <v>113</v>
      </c>
      <c r="F186" s="81" t="s">
        <v>234</v>
      </c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69">
        <v>44</v>
      </c>
      <c r="Z186" s="48">
        <v>70</v>
      </c>
      <c r="AA186" s="95">
        <v>45912</v>
      </c>
      <c r="AB186" s="95"/>
      <c r="AC186" s="95"/>
      <c r="AD186" s="69">
        <v>1</v>
      </c>
      <c r="AE186" s="69"/>
      <c r="AF186" s="128"/>
      <c r="AG186" s="26"/>
      <c r="AH186" s="26"/>
      <c r="AI186" s="26"/>
    </row>
    <row r="187" spans="1:35" x14ac:dyDescent="0.25">
      <c r="A187" s="47">
        <v>179</v>
      </c>
      <c r="B187" s="17" t="s">
        <v>35</v>
      </c>
      <c r="C187" s="68" t="s">
        <v>92</v>
      </c>
      <c r="D187" s="68" t="s">
        <v>102</v>
      </c>
      <c r="E187" s="68" t="s">
        <v>157</v>
      </c>
      <c r="F187" s="81" t="s">
        <v>234</v>
      </c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69">
        <v>70</v>
      </c>
      <c r="Z187" s="48">
        <v>70</v>
      </c>
      <c r="AA187" s="95">
        <v>45965</v>
      </c>
      <c r="AB187" s="95"/>
      <c r="AC187" s="95"/>
      <c r="AD187" s="69">
        <v>1</v>
      </c>
      <c r="AE187" s="69"/>
      <c r="AF187" s="128"/>
      <c r="AG187" s="26"/>
      <c r="AH187" s="26"/>
      <c r="AI187" s="26"/>
    </row>
    <row r="188" spans="1:35" x14ac:dyDescent="0.25">
      <c r="A188" s="47">
        <v>180</v>
      </c>
      <c r="B188" s="17" t="s">
        <v>35</v>
      </c>
      <c r="C188" s="68" t="s">
        <v>92</v>
      </c>
      <c r="D188" s="68" t="s">
        <v>92</v>
      </c>
      <c r="E188" s="26" t="s">
        <v>158</v>
      </c>
      <c r="F188" s="81" t="s">
        <v>234</v>
      </c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69">
        <v>97</v>
      </c>
      <c r="Z188" s="48">
        <v>70</v>
      </c>
      <c r="AA188" s="95">
        <v>45966</v>
      </c>
      <c r="AB188" s="95"/>
      <c r="AC188" s="95"/>
      <c r="AD188" s="69">
        <v>5</v>
      </c>
      <c r="AE188" s="69"/>
      <c r="AF188" s="128"/>
      <c r="AG188" s="26"/>
      <c r="AH188" s="26"/>
      <c r="AI188" s="26"/>
    </row>
    <row r="189" spans="1:35" x14ac:dyDescent="0.25">
      <c r="A189" s="47">
        <v>181</v>
      </c>
      <c r="B189" s="17" t="s">
        <v>35</v>
      </c>
      <c r="C189" s="68" t="s">
        <v>92</v>
      </c>
      <c r="D189" s="68" t="s">
        <v>92</v>
      </c>
      <c r="E189" s="68" t="s">
        <v>159</v>
      </c>
      <c r="F189" s="81" t="s">
        <v>234</v>
      </c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69">
        <v>50</v>
      </c>
      <c r="Z189" s="48">
        <v>100</v>
      </c>
      <c r="AA189" s="95">
        <v>45978</v>
      </c>
      <c r="AB189" s="95">
        <v>45979</v>
      </c>
      <c r="AC189" s="95">
        <v>46030</v>
      </c>
      <c r="AD189" s="69">
        <v>4</v>
      </c>
      <c r="AE189" s="69"/>
      <c r="AF189" s="128"/>
      <c r="AG189" s="26"/>
      <c r="AH189" s="26"/>
      <c r="AI189" s="26"/>
    </row>
    <row r="190" spans="1:35" x14ac:dyDescent="0.25">
      <c r="A190" s="47">
        <v>182</v>
      </c>
      <c r="B190" s="17" t="s">
        <v>35</v>
      </c>
      <c r="C190" s="68" t="s">
        <v>92</v>
      </c>
      <c r="D190" s="68" t="s">
        <v>92</v>
      </c>
      <c r="E190" s="68" t="s">
        <v>258</v>
      </c>
      <c r="F190" s="81" t="s">
        <v>234</v>
      </c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69">
        <v>34</v>
      </c>
      <c r="Z190" s="48">
        <v>100</v>
      </c>
      <c r="AA190" s="95">
        <v>45993</v>
      </c>
      <c r="AB190" s="95">
        <v>45993</v>
      </c>
      <c r="AC190" s="95">
        <v>46029</v>
      </c>
      <c r="AD190" s="69">
        <v>1</v>
      </c>
      <c r="AE190" s="69"/>
      <c r="AF190" s="128"/>
      <c r="AG190" s="26"/>
      <c r="AH190" s="26"/>
      <c r="AI190" s="26"/>
    </row>
    <row r="191" spans="1:35" x14ac:dyDescent="0.25">
      <c r="A191" s="47">
        <v>183</v>
      </c>
      <c r="B191" s="17" t="s">
        <v>35</v>
      </c>
      <c r="C191" s="68" t="s">
        <v>92</v>
      </c>
      <c r="D191" s="68" t="s">
        <v>92</v>
      </c>
      <c r="E191" s="26" t="s">
        <v>259</v>
      </c>
      <c r="F191" s="81" t="s">
        <v>234</v>
      </c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69">
        <v>32</v>
      </c>
      <c r="Z191" s="48">
        <v>100</v>
      </c>
      <c r="AA191" s="95">
        <v>46003</v>
      </c>
      <c r="AB191" s="95">
        <v>46003</v>
      </c>
      <c r="AC191" s="95">
        <v>46029</v>
      </c>
      <c r="AD191" s="69">
        <v>1</v>
      </c>
      <c r="AE191" s="69"/>
      <c r="AF191" s="128"/>
      <c r="AG191" s="26"/>
      <c r="AH191" s="26"/>
      <c r="AI191" s="26"/>
    </row>
    <row r="192" spans="1:35" x14ac:dyDescent="0.25">
      <c r="A192" s="47">
        <v>184</v>
      </c>
      <c r="B192" s="17" t="s">
        <v>35</v>
      </c>
      <c r="C192" s="68" t="s">
        <v>92</v>
      </c>
      <c r="D192" s="68" t="s">
        <v>92</v>
      </c>
      <c r="E192" s="68" t="s">
        <v>260</v>
      </c>
      <c r="F192" s="81" t="s">
        <v>234</v>
      </c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69">
        <v>40</v>
      </c>
      <c r="Z192" s="48">
        <v>70</v>
      </c>
      <c r="AA192" s="95">
        <v>46021</v>
      </c>
      <c r="AB192" s="95"/>
      <c r="AC192" s="95"/>
      <c r="AD192" s="69">
        <v>1</v>
      </c>
      <c r="AE192" s="69"/>
      <c r="AF192" s="128"/>
      <c r="AG192" s="26"/>
      <c r="AH192" s="26"/>
      <c r="AI192" s="26"/>
    </row>
    <row r="193" spans="1:35" x14ac:dyDescent="0.25">
      <c r="A193" s="47">
        <v>185</v>
      </c>
      <c r="B193" s="17" t="s">
        <v>35</v>
      </c>
      <c r="C193" s="68" t="s">
        <v>92</v>
      </c>
      <c r="D193" s="68" t="s">
        <v>92</v>
      </c>
      <c r="E193" s="68" t="s">
        <v>327</v>
      </c>
      <c r="F193" s="81" t="s">
        <v>234</v>
      </c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69">
        <v>40</v>
      </c>
      <c r="Z193" s="48">
        <v>100</v>
      </c>
      <c r="AA193" s="95">
        <v>46029</v>
      </c>
      <c r="AB193" s="95">
        <v>46029</v>
      </c>
      <c r="AC193" s="95">
        <v>46050</v>
      </c>
      <c r="AD193" s="69">
        <v>2</v>
      </c>
      <c r="AE193" s="69"/>
      <c r="AF193" s="128"/>
      <c r="AG193" s="26"/>
      <c r="AH193" s="26"/>
      <c r="AI193" s="26"/>
    </row>
    <row r="194" spans="1:35" x14ac:dyDescent="0.25">
      <c r="A194" s="47">
        <v>186</v>
      </c>
      <c r="B194" s="17" t="s">
        <v>35</v>
      </c>
      <c r="C194" s="68" t="s">
        <v>92</v>
      </c>
      <c r="D194" s="68" t="s">
        <v>92</v>
      </c>
      <c r="E194" s="26" t="s">
        <v>328</v>
      </c>
      <c r="F194" s="81" t="s">
        <v>234</v>
      </c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69">
        <v>73</v>
      </c>
      <c r="Z194" s="48">
        <v>100</v>
      </c>
      <c r="AA194" s="95">
        <v>46030</v>
      </c>
      <c r="AB194" s="95">
        <v>46030</v>
      </c>
      <c r="AC194" s="95">
        <v>46049</v>
      </c>
      <c r="AD194" s="69">
        <v>3</v>
      </c>
      <c r="AE194" s="69"/>
      <c r="AF194" s="128"/>
      <c r="AG194" s="26"/>
      <c r="AH194" s="26"/>
      <c r="AI194" s="26"/>
    </row>
    <row r="195" spans="1:35" x14ac:dyDescent="0.25">
      <c r="A195" s="47">
        <v>187</v>
      </c>
      <c r="B195" s="17" t="s">
        <v>35</v>
      </c>
      <c r="C195" s="68" t="s">
        <v>92</v>
      </c>
      <c r="D195" s="68" t="s">
        <v>92</v>
      </c>
      <c r="E195" s="68" t="s">
        <v>329</v>
      </c>
      <c r="F195" s="81" t="s">
        <v>234</v>
      </c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69">
        <v>188</v>
      </c>
      <c r="Z195" s="48">
        <v>70</v>
      </c>
      <c r="AA195" s="95">
        <v>46037</v>
      </c>
      <c r="AB195" s="95"/>
      <c r="AC195" s="95"/>
      <c r="AD195" s="69">
        <v>5</v>
      </c>
      <c r="AE195" s="69"/>
      <c r="AF195" s="128"/>
      <c r="AG195" s="26"/>
      <c r="AH195" s="26"/>
      <c r="AI195" s="26"/>
    </row>
    <row r="196" spans="1:35" x14ac:dyDescent="0.25">
      <c r="A196" s="47">
        <v>188</v>
      </c>
      <c r="B196" s="17" t="s">
        <v>35</v>
      </c>
      <c r="C196" s="68" t="s">
        <v>92</v>
      </c>
      <c r="D196" s="68" t="s">
        <v>92</v>
      </c>
      <c r="E196" s="68" t="s">
        <v>330</v>
      </c>
      <c r="F196" s="81" t="s">
        <v>234</v>
      </c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69">
        <v>52</v>
      </c>
      <c r="Z196" s="48">
        <v>70</v>
      </c>
      <c r="AA196" s="95">
        <v>46044</v>
      </c>
      <c r="AB196" s="95"/>
      <c r="AC196" s="95"/>
      <c r="AD196" s="69">
        <v>1</v>
      </c>
      <c r="AE196" s="69"/>
      <c r="AF196" s="128"/>
      <c r="AG196" s="26"/>
      <c r="AH196" s="26"/>
      <c r="AI196" s="26"/>
    </row>
    <row r="197" spans="1:35" x14ac:dyDescent="0.25">
      <c r="A197" s="47">
        <v>189</v>
      </c>
      <c r="B197" s="17" t="s">
        <v>35</v>
      </c>
      <c r="C197" s="68" t="s">
        <v>331</v>
      </c>
      <c r="D197" s="68" t="s">
        <v>331</v>
      </c>
      <c r="E197" s="26" t="s">
        <v>332</v>
      </c>
      <c r="F197" s="81" t="s">
        <v>234</v>
      </c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69">
        <v>44</v>
      </c>
      <c r="Z197" s="48">
        <v>70</v>
      </c>
      <c r="AA197" s="95">
        <v>46049</v>
      </c>
      <c r="AB197" s="95"/>
      <c r="AC197" s="95"/>
      <c r="AD197" s="69">
        <v>3</v>
      </c>
      <c r="AE197" s="69"/>
      <c r="AF197" s="128"/>
      <c r="AG197" s="26"/>
      <c r="AH197" s="26"/>
      <c r="AI197" s="26"/>
    </row>
    <row r="198" spans="1:35" x14ac:dyDescent="0.25">
      <c r="A198" s="47">
        <v>190</v>
      </c>
      <c r="B198" s="17" t="s">
        <v>35</v>
      </c>
      <c r="C198" s="68" t="s">
        <v>92</v>
      </c>
      <c r="D198" s="68" t="s">
        <v>92</v>
      </c>
      <c r="E198" s="68" t="s">
        <v>333</v>
      </c>
      <c r="F198" s="81" t="s">
        <v>234</v>
      </c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69">
        <v>121</v>
      </c>
      <c r="Z198" s="48">
        <v>70</v>
      </c>
      <c r="AA198" s="95">
        <v>46051</v>
      </c>
      <c r="AB198" s="95"/>
      <c r="AC198" s="95"/>
      <c r="AD198" s="69">
        <v>6</v>
      </c>
      <c r="AE198" s="69"/>
      <c r="AF198" s="128"/>
      <c r="AG198" s="26"/>
      <c r="AH198" s="26"/>
      <c r="AI198" s="26"/>
    </row>
    <row r="199" spans="1:35" x14ac:dyDescent="0.25">
      <c r="A199" s="47">
        <v>191</v>
      </c>
      <c r="B199" s="17" t="s">
        <v>35</v>
      </c>
      <c r="C199" s="68" t="s">
        <v>513</v>
      </c>
      <c r="D199" s="68" t="s">
        <v>513</v>
      </c>
      <c r="E199" s="68" t="s">
        <v>334</v>
      </c>
      <c r="F199" s="81" t="s">
        <v>234</v>
      </c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69">
        <f>154.7+111.6+0.6+130.8+124.9+125.4+124.2+123.95+43.35+129.1</f>
        <v>1068.6000000000001</v>
      </c>
      <c r="Z199" s="48">
        <v>100</v>
      </c>
      <c r="AA199" s="95">
        <v>45855</v>
      </c>
      <c r="AB199" s="95">
        <v>45869</v>
      </c>
      <c r="AC199" s="95">
        <v>46024</v>
      </c>
      <c r="AD199" s="69">
        <v>66</v>
      </c>
      <c r="AE199" s="69"/>
      <c r="AF199" s="128"/>
      <c r="AG199" s="26"/>
      <c r="AH199" s="26"/>
      <c r="AI199" s="26"/>
    </row>
    <row r="200" spans="1:35" x14ac:dyDescent="0.25">
      <c r="A200" s="47">
        <v>192</v>
      </c>
      <c r="B200" s="17" t="s">
        <v>35</v>
      </c>
      <c r="C200" s="68" t="s">
        <v>513</v>
      </c>
      <c r="D200" s="68" t="s">
        <v>513</v>
      </c>
      <c r="E200" s="68" t="s">
        <v>335</v>
      </c>
      <c r="F200" s="81" t="s">
        <v>234</v>
      </c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69">
        <v>64.55</v>
      </c>
      <c r="Z200" s="48">
        <v>100</v>
      </c>
      <c r="AA200" s="95">
        <v>45880</v>
      </c>
      <c r="AB200" s="95">
        <v>45880</v>
      </c>
      <c r="AC200" s="95">
        <v>46049</v>
      </c>
      <c r="AD200" s="69">
        <v>1</v>
      </c>
      <c r="AE200" s="69"/>
      <c r="AF200" s="128"/>
      <c r="AG200" s="26"/>
      <c r="AH200" s="26"/>
      <c r="AI200" s="26"/>
    </row>
    <row r="201" spans="1:35" x14ac:dyDescent="0.25">
      <c r="A201" s="47">
        <v>193</v>
      </c>
      <c r="B201" s="17" t="s">
        <v>35</v>
      </c>
      <c r="C201" s="68" t="s">
        <v>513</v>
      </c>
      <c r="D201" s="68" t="s">
        <v>513</v>
      </c>
      <c r="E201" s="68" t="s">
        <v>336</v>
      </c>
      <c r="F201" s="81" t="s">
        <v>234</v>
      </c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69">
        <v>46.2</v>
      </c>
      <c r="Z201" s="48">
        <v>100</v>
      </c>
      <c r="AA201" s="95">
        <v>45988</v>
      </c>
      <c r="AB201" s="95">
        <v>45989</v>
      </c>
      <c r="AC201" s="95">
        <v>46045</v>
      </c>
      <c r="AD201" s="69">
        <v>1</v>
      </c>
      <c r="AE201" s="69"/>
      <c r="AF201" s="128"/>
      <c r="AG201" s="26"/>
      <c r="AH201" s="26"/>
      <c r="AI201" s="26"/>
    </row>
    <row r="202" spans="1:35" x14ac:dyDescent="0.25">
      <c r="A202" s="47">
        <v>194</v>
      </c>
      <c r="B202" s="17" t="s">
        <v>35</v>
      </c>
      <c r="C202" s="68" t="s">
        <v>513</v>
      </c>
      <c r="D202" s="68" t="s">
        <v>513</v>
      </c>
      <c r="E202" s="68" t="s">
        <v>337</v>
      </c>
      <c r="F202" s="81" t="s">
        <v>234</v>
      </c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69">
        <v>10</v>
      </c>
      <c r="Z202" s="48">
        <v>100</v>
      </c>
      <c r="AA202" s="95">
        <v>45981</v>
      </c>
      <c r="AB202" s="95">
        <v>45981</v>
      </c>
      <c r="AC202" s="95">
        <v>46045</v>
      </c>
      <c r="AD202" s="69">
        <v>1</v>
      </c>
      <c r="AE202" s="69"/>
      <c r="AF202" s="128"/>
      <c r="AG202" s="26"/>
      <c r="AH202" s="26"/>
      <c r="AI202" s="26"/>
    </row>
    <row r="203" spans="1:35" x14ac:dyDescent="0.25">
      <c r="A203" s="47">
        <v>195</v>
      </c>
      <c r="B203" s="17" t="s">
        <v>35</v>
      </c>
      <c r="C203" s="68" t="s">
        <v>513</v>
      </c>
      <c r="D203" s="68" t="s">
        <v>513</v>
      </c>
      <c r="E203" s="68" t="s">
        <v>338</v>
      </c>
      <c r="F203" s="81" t="s">
        <v>234</v>
      </c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69">
        <f>392+142+146</f>
        <v>680</v>
      </c>
      <c r="Z203" s="48">
        <v>90</v>
      </c>
      <c r="AA203" s="95">
        <v>46034</v>
      </c>
      <c r="AB203" s="95">
        <v>46043</v>
      </c>
      <c r="AC203" s="95"/>
      <c r="AD203" s="69">
        <v>10</v>
      </c>
      <c r="AE203" s="69"/>
      <c r="AF203" s="128"/>
      <c r="AG203" s="26"/>
      <c r="AH203" s="26"/>
      <c r="AI203" s="26"/>
    </row>
    <row r="204" spans="1:35" x14ac:dyDescent="0.25">
      <c r="A204" s="47">
        <v>196</v>
      </c>
      <c r="B204" s="17" t="s">
        <v>35</v>
      </c>
      <c r="C204" s="68" t="s">
        <v>513</v>
      </c>
      <c r="D204" s="68" t="s">
        <v>513</v>
      </c>
      <c r="E204" s="68" t="s">
        <v>339</v>
      </c>
      <c r="F204" s="81" t="s">
        <v>234</v>
      </c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69">
        <f>903+304</f>
        <v>1207</v>
      </c>
      <c r="Z204" s="48">
        <v>60</v>
      </c>
      <c r="AA204" s="95">
        <v>46031</v>
      </c>
      <c r="AB204" s="95"/>
      <c r="AC204" s="95"/>
      <c r="AD204" s="69">
        <v>9</v>
      </c>
      <c r="AE204" s="69"/>
      <c r="AF204" s="128"/>
      <c r="AG204" s="26"/>
      <c r="AH204" s="26"/>
      <c r="AI204" s="26"/>
    </row>
    <row r="205" spans="1:35" x14ac:dyDescent="0.25">
      <c r="A205" s="47">
        <v>197</v>
      </c>
      <c r="B205" s="17" t="s">
        <v>35</v>
      </c>
      <c r="C205" s="68" t="s">
        <v>513</v>
      </c>
      <c r="D205" s="68" t="s">
        <v>513</v>
      </c>
      <c r="E205" s="68" t="s">
        <v>340</v>
      </c>
      <c r="F205" s="81" t="s">
        <v>234</v>
      </c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69">
        <v>22</v>
      </c>
      <c r="Z205" s="48">
        <v>90</v>
      </c>
      <c r="AA205" s="95">
        <v>46028</v>
      </c>
      <c r="AB205" s="95">
        <v>46028</v>
      </c>
      <c r="AC205" s="95"/>
      <c r="AD205" s="69">
        <v>1</v>
      </c>
      <c r="AE205" s="69"/>
      <c r="AF205" s="128"/>
      <c r="AG205" s="26"/>
      <c r="AH205" s="26"/>
      <c r="AI205" s="26"/>
    </row>
    <row r="206" spans="1:35" x14ac:dyDescent="0.25">
      <c r="A206" s="47">
        <v>198</v>
      </c>
      <c r="B206" s="17" t="s">
        <v>35</v>
      </c>
      <c r="C206" s="68" t="s">
        <v>513</v>
      </c>
      <c r="D206" s="68" t="s">
        <v>513</v>
      </c>
      <c r="E206" s="68" t="s">
        <v>341</v>
      </c>
      <c r="F206" s="81" t="s">
        <v>234</v>
      </c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69">
        <v>205</v>
      </c>
      <c r="Z206" s="48">
        <v>90</v>
      </c>
      <c r="AA206" s="95">
        <v>46027</v>
      </c>
      <c r="AB206" s="95">
        <v>46027</v>
      </c>
      <c r="AC206" s="95"/>
      <c r="AD206" s="69">
        <v>1</v>
      </c>
      <c r="AE206" s="69"/>
      <c r="AF206" s="128"/>
      <c r="AG206" s="26"/>
      <c r="AH206" s="26"/>
      <c r="AI206" s="26"/>
    </row>
    <row r="207" spans="1:35" x14ac:dyDescent="0.25">
      <c r="A207" s="47">
        <v>199</v>
      </c>
      <c r="B207" s="17" t="s">
        <v>35</v>
      </c>
      <c r="C207" s="68" t="s">
        <v>513</v>
      </c>
      <c r="D207" s="68" t="s">
        <v>513</v>
      </c>
      <c r="E207" s="68" t="s">
        <v>342</v>
      </c>
      <c r="F207" s="81" t="s">
        <v>234</v>
      </c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69">
        <v>176</v>
      </c>
      <c r="Z207" s="48">
        <v>20</v>
      </c>
      <c r="AA207" s="95">
        <v>46036</v>
      </c>
      <c r="AB207" s="95"/>
      <c r="AC207" s="95"/>
      <c r="AD207" s="69">
        <v>1</v>
      </c>
      <c r="AE207" s="69"/>
      <c r="AF207" s="128"/>
      <c r="AG207" s="68"/>
      <c r="AH207" s="68"/>
      <c r="AI207" s="68"/>
    </row>
    <row r="208" spans="1:35" x14ac:dyDescent="0.25">
      <c r="A208" s="47">
        <v>200</v>
      </c>
      <c r="B208" s="17" t="s">
        <v>35</v>
      </c>
      <c r="C208" s="68" t="s">
        <v>513</v>
      </c>
      <c r="D208" s="68" t="s">
        <v>513</v>
      </c>
      <c r="E208" s="68" t="s">
        <v>343</v>
      </c>
      <c r="F208" s="81" t="s">
        <v>234</v>
      </c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69">
        <v>94</v>
      </c>
      <c r="Z208" s="48">
        <v>90</v>
      </c>
      <c r="AA208" s="95">
        <v>46029</v>
      </c>
      <c r="AB208" s="95">
        <v>46030</v>
      </c>
      <c r="AC208" s="95"/>
      <c r="AD208" s="69">
        <v>1</v>
      </c>
      <c r="AE208" s="69"/>
      <c r="AF208" s="128"/>
      <c r="AG208" s="68"/>
      <c r="AH208" s="68"/>
      <c r="AI208" s="68"/>
    </row>
    <row r="209" spans="1:35" x14ac:dyDescent="0.25">
      <c r="A209" s="47">
        <v>201</v>
      </c>
      <c r="B209" s="17" t="s">
        <v>35</v>
      </c>
      <c r="C209" s="68" t="s">
        <v>513</v>
      </c>
      <c r="D209" s="68" t="s">
        <v>513</v>
      </c>
      <c r="E209" s="68" t="s">
        <v>344</v>
      </c>
      <c r="F209" s="81" t="s">
        <v>234</v>
      </c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69">
        <v>88</v>
      </c>
      <c r="Z209" s="48">
        <v>90</v>
      </c>
      <c r="AA209" s="95">
        <v>46044</v>
      </c>
      <c r="AB209" s="95">
        <v>46045</v>
      </c>
      <c r="AC209" s="95"/>
      <c r="AD209" s="69">
        <v>1</v>
      </c>
      <c r="AE209" s="69"/>
      <c r="AF209" s="128"/>
      <c r="AG209" s="68"/>
      <c r="AH209" s="68"/>
      <c r="AI209" s="68"/>
    </row>
    <row r="210" spans="1:35" x14ac:dyDescent="0.25">
      <c r="A210" s="47">
        <v>202</v>
      </c>
      <c r="B210" s="17" t="s">
        <v>35</v>
      </c>
      <c r="C210" s="68" t="s">
        <v>513</v>
      </c>
      <c r="D210" s="68" t="s">
        <v>513</v>
      </c>
      <c r="E210" s="68" t="s">
        <v>345</v>
      </c>
      <c r="F210" s="81" t="s">
        <v>234</v>
      </c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69">
        <v>10.5</v>
      </c>
      <c r="Z210" s="48">
        <v>90</v>
      </c>
      <c r="AA210" s="95">
        <v>46045</v>
      </c>
      <c r="AB210" s="95">
        <v>46045</v>
      </c>
      <c r="AC210" s="95"/>
      <c r="AD210" s="69">
        <v>1</v>
      </c>
      <c r="AE210" s="69"/>
      <c r="AF210" s="128"/>
      <c r="AG210" s="68"/>
      <c r="AH210" s="68"/>
      <c r="AI210" s="68"/>
    </row>
    <row r="211" spans="1:35" x14ac:dyDescent="0.25">
      <c r="A211" s="47">
        <v>203</v>
      </c>
      <c r="B211" s="17" t="s">
        <v>35</v>
      </c>
      <c r="C211" s="68" t="s">
        <v>513</v>
      </c>
      <c r="D211" s="68" t="s">
        <v>513</v>
      </c>
      <c r="E211" s="68" t="s">
        <v>346</v>
      </c>
      <c r="F211" s="81" t="s">
        <v>234</v>
      </c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69">
        <v>74</v>
      </c>
      <c r="Z211" s="48">
        <v>45</v>
      </c>
      <c r="AA211" s="95">
        <v>46052</v>
      </c>
      <c r="AB211" s="95"/>
      <c r="AC211" s="95"/>
      <c r="AD211" s="69">
        <v>1</v>
      </c>
      <c r="AE211" s="69"/>
      <c r="AF211" s="128"/>
      <c r="AG211" s="69"/>
      <c r="AH211" s="69"/>
      <c r="AI211" s="69"/>
    </row>
    <row r="212" spans="1:35" x14ac:dyDescent="0.25">
      <c r="A212" s="47">
        <v>204</v>
      </c>
      <c r="B212" s="17" t="s">
        <v>35</v>
      </c>
      <c r="C212" s="68" t="s">
        <v>513</v>
      </c>
      <c r="D212" s="68" t="s">
        <v>513</v>
      </c>
      <c r="E212" s="68" t="s">
        <v>347</v>
      </c>
      <c r="F212" s="81" t="s">
        <v>234</v>
      </c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69">
        <v>75</v>
      </c>
      <c r="Z212" s="48">
        <v>90</v>
      </c>
      <c r="AA212" s="95">
        <v>46051</v>
      </c>
      <c r="AB212" s="95">
        <v>46051</v>
      </c>
      <c r="AC212" s="95"/>
      <c r="AD212" s="69">
        <v>1</v>
      </c>
      <c r="AE212" s="69"/>
      <c r="AF212" s="128"/>
      <c r="AG212" s="69"/>
      <c r="AH212" s="69"/>
      <c r="AI212" s="69"/>
    </row>
    <row r="213" spans="1:35" x14ac:dyDescent="0.25">
      <c r="A213" s="47">
        <v>205</v>
      </c>
      <c r="B213" s="17" t="s">
        <v>35</v>
      </c>
      <c r="C213" s="66" t="s">
        <v>514</v>
      </c>
      <c r="D213" s="66" t="s">
        <v>514</v>
      </c>
      <c r="E213" s="66" t="s">
        <v>177</v>
      </c>
      <c r="F213" s="81" t="s">
        <v>234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129">
        <v>118</v>
      </c>
      <c r="Z213" s="66">
        <v>85</v>
      </c>
      <c r="AA213" s="95">
        <v>44875</v>
      </c>
      <c r="AB213" s="95"/>
      <c r="AC213" s="95"/>
      <c r="AD213" s="66">
        <v>3</v>
      </c>
      <c r="AE213" s="66"/>
      <c r="AF213" s="66"/>
      <c r="AG213" s="66"/>
      <c r="AH213" s="66"/>
      <c r="AI213" s="66"/>
    </row>
    <row r="214" spans="1:35" x14ac:dyDescent="0.25">
      <c r="A214" s="47">
        <v>206</v>
      </c>
      <c r="B214" s="17" t="s">
        <v>35</v>
      </c>
      <c r="C214" s="66" t="s">
        <v>514</v>
      </c>
      <c r="D214" s="66" t="s">
        <v>514</v>
      </c>
      <c r="E214" s="66" t="s">
        <v>178</v>
      </c>
      <c r="F214" s="81" t="s">
        <v>234</v>
      </c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129">
        <v>163</v>
      </c>
      <c r="Z214" s="66">
        <v>85</v>
      </c>
      <c r="AA214" s="95">
        <v>44875</v>
      </c>
      <c r="AB214" s="95"/>
      <c r="AC214" s="95"/>
      <c r="AD214" s="66">
        <v>5</v>
      </c>
      <c r="AE214" s="66"/>
      <c r="AF214" s="66"/>
      <c r="AG214" s="66"/>
      <c r="AH214" s="66"/>
      <c r="AI214" s="66"/>
    </row>
    <row r="215" spans="1:35" x14ac:dyDescent="0.25">
      <c r="A215" s="47">
        <v>207</v>
      </c>
      <c r="B215" s="17" t="s">
        <v>35</v>
      </c>
      <c r="C215" s="66" t="s">
        <v>514</v>
      </c>
      <c r="D215" s="66" t="s">
        <v>514</v>
      </c>
      <c r="E215" s="66" t="s">
        <v>179</v>
      </c>
      <c r="F215" s="81" t="s">
        <v>234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129">
        <v>268</v>
      </c>
      <c r="Z215" s="66">
        <v>85</v>
      </c>
      <c r="AA215" s="95">
        <v>45973</v>
      </c>
      <c r="AB215" s="95"/>
      <c r="AC215" s="95"/>
      <c r="AD215" s="66">
        <v>17</v>
      </c>
      <c r="AE215" s="66"/>
      <c r="AF215" s="66"/>
      <c r="AG215" s="66"/>
      <c r="AH215" s="66"/>
      <c r="AI215" s="66"/>
    </row>
    <row r="216" spans="1:35" x14ac:dyDescent="0.25">
      <c r="A216" s="47">
        <v>208</v>
      </c>
      <c r="B216" s="17" t="s">
        <v>35</v>
      </c>
      <c r="C216" s="66" t="s">
        <v>514</v>
      </c>
      <c r="D216" s="66" t="s">
        <v>514</v>
      </c>
      <c r="E216" s="66" t="s">
        <v>180</v>
      </c>
      <c r="F216" s="81" t="s">
        <v>234</v>
      </c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129">
        <v>175</v>
      </c>
      <c r="Z216" s="66">
        <v>5</v>
      </c>
      <c r="AA216" s="95">
        <v>44875</v>
      </c>
      <c r="AB216" s="95"/>
      <c r="AC216" s="95"/>
      <c r="AD216" s="66">
        <v>11</v>
      </c>
      <c r="AE216" s="66"/>
      <c r="AF216" s="66"/>
      <c r="AG216" s="66"/>
      <c r="AH216" s="66"/>
      <c r="AI216" s="66"/>
    </row>
    <row r="217" spans="1:35" x14ac:dyDescent="0.25">
      <c r="A217" s="47">
        <v>209</v>
      </c>
      <c r="B217" s="17" t="s">
        <v>35</v>
      </c>
      <c r="C217" s="66" t="s">
        <v>514</v>
      </c>
      <c r="D217" s="66" t="s">
        <v>514</v>
      </c>
      <c r="E217" s="66" t="s">
        <v>181</v>
      </c>
      <c r="F217" s="81" t="s">
        <v>234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129">
        <v>122</v>
      </c>
      <c r="Z217" s="66">
        <v>5</v>
      </c>
      <c r="AA217" s="95">
        <v>44902</v>
      </c>
      <c r="AB217" s="95"/>
      <c r="AC217" s="95"/>
      <c r="AD217" s="66">
        <v>5</v>
      </c>
      <c r="AE217" s="66"/>
      <c r="AF217" s="66"/>
      <c r="AG217" s="66"/>
      <c r="AH217" s="66"/>
      <c r="AI217" s="66"/>
    </row>
    <row r="218" spans="1:35" x14ac:dyDescent="0.25">
      <c r="A218" s="47">
        <v>210</v>
      </c>
      <c r="B218" s="17" t="s">
        <v>35</v>
      </c>
      <c r="C218" s="66" t="s">
        <v>514</v>
      </c>
      <c r="D218" s="66" t="s">
        <v>514</v>
      </c>
      <c r="E218" s="66" t="s">
        <v>182</v>
      </c>
      <c r="F218" s="81" t="s">
        <v>234</v>
      </c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129">
        <v>125</v>
      </c>
      <c r="Z218" s="66">
        <v>5</v>
      </c>
      <c r="AA218" s="95">
        <v>44778</v>
      </c>
      <c r="AB218" s="95"/>
      <c r="AC218" s="95"/>
      <c r="AD218" s="66">
        <v>4</v>
      </c>
      <c r="AE218" s="66"/>
      <c r="AF218" s="66"/>
      <c r="AG218" s="66"/>
      <c r="AH218" s="66"/>
      <c r="AI218" s="66"/>
    </row>
    <row r="219" spans="1:35" x14ac:dyDescent="0.25">
      <c r="A219" s="47">
        <v>211</v>
      </c>
      <c r="B219" s="17" t="s">
        <v>35</v>
      </c>
      <c r="C219" s="66" t="s">
        <v>515</v>
      </c>
      <c r="D219" s="66" t="s">
        <v>515</v>
      </c>
      <c r="E219" s="66" t="s">
        <v>183</v>
      </c>
      <c r="F219" s="81" t="s">
        <v>234</v>
      </c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129">
        <v>10</v>
      </c>
      <c r="Z219" s="66">
        <v>95</v>
      </c>
      <c r="AA219" s="95">
        <v>45904</v>
      </c>
      <c r="AB219" s="95"/>
      <c r="AC219" s="95"/>
      <c r="AD219" s="66">
        <v>1</v>
      </c>
      <c r="AE219" s="66"/>
      <c r="AF219" s="66"/>
      <c r="AG219" s="66"/>
      <c r="AH219" s="66"/>
      <c r="AI219" s="66"/>
    </row>
    <row r="220" spans="1:35" x14ac:dyDescent="0.25">
      <c r="A220" s="47">
        <v>212</v>
      </c>
      <c r="B220" s="17" t="s">
        <v>35</v>
      </c>
      <c r="C220" s="66" t="s">
        <v>516</v>
      </c>
      <c r="D220" s="66" t="s">
        <v>516</v>
      </c>
      <c r="E220" s="66" t="s">
        <v>184</v>
      </c>
      <c r="F220" s="81" t="s">
        <v>234</v>
      </c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129">
        <v>460</v>
      </c>
      <c r="Z220" s="66">
        <v>75</v>
      </c>
      <c r="AA220" s="95">
        <v>45932</v>
      </c>
      <c r="AB220" s="95"/>
      <c r="AC220" s="95"/>
      <c r="AD220" s="66">
        <v>19</v>
      </c>
      <c r="AE220" s="66"/>
      <c r="AF220" s="66"/>
      <c r="AG220" s="66"/>
      <c r="AH220" s="66"/>
      <c r="AI220" s="66"/>
    </row>
    <row r="221" spans="1:35" x14ac:dyDescent="0.25">
      <c r="A221" s="47">
        <v>213</v>
      </c>
      <c r="B221" s="17" t="s">
        <v>35</v>
      </c>
      <c r="C221" s="66" t="s">
        <v>515</v>
      </c>
      <c r="D221" s="66" t="s">
        <v>515</v>
      </c>
      <c r="E221" s="66" t="s">
        <v>185</v>
      </c>
      <c r="F221" s="81" t="s">
        <v>234</v>
      </c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129">
        <v>93</v>
      </c>
      <c r="Z221" s="66">
        <v>95</v>
      </c>
      <c r="AA221" s="95">
        <v>45895</v>
      </c>
      <c r="AB221" s="95"/>
      <c r="AC221" s="95"/>
      <c r="AD221" s="66">
        <v>3</v>
      </c>
      <c r="AE221" s="66"/>
      <c r="AF221" s="66"/>
      <c r="AG221" s="66"/>
      <c r="AH221" s="66"/>
      <c r="AI221" s="66"/>
    </row>
    <row r="222" spans="1:35" x14ac:dyDescent="0.25">
      <c r="A222" s="47">
        <v>214</v>
      </c>
      <c r="B222" s="17" t="s">
        <v>35</v>
      </c>
      <c r="C222" s="66" t="s">
        <v>517</v>
      </c>
      <c r="D222" s="66" t="s">
        <v>517</v>
      </c>
      <c r="E222" s="66" t="s">
        <v>186</v>
      </c>
      <c r="F222" s="81" t="s">
        <v>234</v>
      </c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129">
        <v>72.900000000000006</v>
      </c>
      <c r="Z222" s="48">
        <v>95</v>
      </c>
      <c r="AA222" s="95">
        <v>45971</v>
      </c>
      <c r="AB222" s="95">
        <v>46031</v>
      </c>
      <c r="AC222" s="95"/>
      <c r="AD222" s="66">
        <v>2</v>
      </c>
      <c r="AE222" s="66"/>
      <c r="AF222" s="66"/>
      <c r="AG222" s="66"/>
      <c r="AH222" s="66"/>
      <c r="AI222" s="66"/>
    </row>
    <row r="223" spans="1:35" x14ac:dyDescent="0.25">
      <c r="A223" s="47">
        <v>215</v>
      </c>
      <c r="B223" s="17" t="s">
        <v>35</v>
      </c>
      <c r="C223" s="66" t="s">
        <v>515</v>
      </c>
      <c r="D223" s="66" t="s">
        <v>515</v>
      </c>
      <c r="E223" s="66" t="s">
        <v>187</v>
      </c>
      <c r="F223" s="81" t="s">
        <v>234</v>
      </c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129">
        <v>1160</v>
      </c>
      <c r="Z223" s="66">
        <v>95</v>
      </c>
      <c r="AA223" s="95">
        <v>45859</v>
      </c>
      <c r="AB223" s="95"/>
      <c r="AC223" s="95"/>
      <c r="AD223" s="66">
        <v>19</v>
      </c>
      <c r="AE223" s="66"/>
      <c r="AF223" s="66"/>
      <c r="AG223" s="66"/>
      <c r="AH223" s="66"/>
      <c r="AI223" s="66"/>
    </row>
    <row r="224" spans="1:35" x14ac:dyDescent="0.25">
      <c r="A224" s="47">
        <v>216</v>
      </c>
      <c r="B224" s="17" t="s">
        <v>35</v>
      </c>
      <c r="C224" s="66" t="s">
        <v>515</v>
      </c>
      <c r="D224" s="66" t="s">
        <v>515</v>
      </c>
      <c r="E224" s="66" t="s">
        <v>188</v>
      </c>
      <c r="F224" s="81" t="s">
        <v>234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129">
        <v>45</v>
      </c>
      <c r="Z224" s="66">
        <v>95</v>
      </c>
      <c r="AA224" s="95">
        <v>45875</v>
      </c>
      <c r="AB224" s="95"/>
      <c r="AC224" s="95"/>
      <c r="AD224" s="66">
        <v>1</v>
      </c>
      <c r="AE224" s="66"/>
      <c r="AF224" s="66"/>
      <c r="AG224" s="66"/>
      <c r="AH224" s="66"/>
      <c r="AI224" s="66"/>
    </row>
    <row r="225" spans="1:35" x14ac:dyDescent="0.25">
      <c r="A225" s="47">
        <v>217</v>
      </c>
      <c r="B225" s="17" t="s">
        <v>35</v>
      </c>
      <c r="C225" s="66" t="s">
        <v>514</v>
      </c>
      <c r="D225" s="66" t="s">
        <v>514</v>
      </c>
      <c r="E225" s="66" t="s">
        <v>189</v>
      </c>
      <c r="F225" s="81" t="s">
        <v>234</v>
      </c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129">
        <v>180</v>
      </c>
      <c r="Z225" s="66">
        <v>5</v>
      </c>
      <c r="AA225" s="95">
        <v>45973</v>
      </c>
      <c r="AB225" s="95"/>
      <c r="AC225" s="95"/>
      <c r="AD225" s="66">
        <v>2</v>
      </c>
      <c r="AE225" s="66">
        <v>1</v>
      </c>
      <c r="AF225" s="66"/>
      <c r="AG225" s="66"/>
      <c r="AH225" s="66"/>
      <c r="AI225" s="66"/>
    </row>
    <row r="226" spans="1:35" x14ac:dyDescent="0.25">
      <c r="A226" s="47">
        <v>218</v>
      </c>
      <c r="B226" s="17" t="s">
        <v>35</v>
      </c>
      <c r="C226" s="66" t="s">
        <v>517</v>
      </c>
      <c r="D226" s="66" t="s">
        <v>517</v>
      </c>
      <c r="E226" s="66" t="s">
        <v>190</v>
      </c>
      <c r="F226" s="81" t="s">
        <v>234</v>
      </c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129">
        <v>346.55</v>
      </c>
      <c r="Z226" s="48">
        <v>95</v>
      </c>
      <c r="AA226" s="95">
        <v>45960</v>
      </c>
      <c r="AB226" s="95">
        <v>46031</v>
      </c>
      <c r="AC226" s="95"/>
      <c r="AD226" s="66">
        <v>1</v>
      </c>
      <c r="AE226" s="66"/>
      <c r="AF226" s="66"/>
      <c r="AG226" s="66"/>
      <c r="AH226" s="66"/>
      <c r="AI226" s="66"/>
    </row>
    <row r="227" spans="1:35" x14ac:dyDescent="0.25">
      <c r="A227" s="47">
        <v>219</v>
      </c>
      <c r="B227" s="17" t="s">
        <v>35</v>
      </c>
      <c r="C227" s="66" t="s">
        <v>515</v>
      </c>
      <c r="D227" s="66" t="s">
        <v>515</v>
      </c>
      <c r="E227" s="66" t="s">
        <v>191</v>
      </c>
      <c r="F227" s="81" t="s">
        <v>234</v>
      </c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129">
        <v>195</v>
      </c>
      <c r="Z227" s="66">
        <v>95</v>
      </c>
      <c r="AA227" s="95">
        <v>45904</v>
      </c>
      <c r="AB227" s="95"/>
      <c r="AC227" s="95"/>
      <c r="AD227" s="66">
        <v>2</v>
      </c>
      <c r="AE227" s="66"/>
      <c r="AF227" s="66"/>
      <c r="AG227" s="66"/>
      <c r="AH227" s="66"/>
      <c r="AI227" s="66"/>
    </row>
    <row r="228" spans="1:35" x14ac:dyDescent="0.25">
      <c r="A228" s="47">
        <v>220</v>
      </c>
      <c r="B228" s="17" t="s">
        <v>35</v>
      </c>
      <c r="C228" s="66" t="s">
        <v>515</v>
      </c>
      <c r="D228" s="66" t="s">
        <v>515</v>
      </c>
      <c r="E228" s="66" t="s">
        <v>348</v>
      </c>
      <c r="F228" s="81" t="s">
        <v>234</v>
      </c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129">
        <v>3385</v>
      </c>
      <c r="Z228" s="66">
        <v>5</v>
      </c>
      <c r="AA228" s="95">
        <v>46037</v>
      </c>
      <c r="AB228" s="95"/>
      <c r="AC228" s="95"/>
      <c r="AD228" s="66">
        <v>150</v>
      </c>
      <c r="AE228" s="66"/>
      <c r="AF228" s="66"/>
      <c r="AG228" s="66"/>
      <c r="AH228" s="66"/>
      <c r="AI228" s="66"/>
    </row>
    <row r="229" spans="1:35" x14ac:dyDescent="0.25">
      <c r="A229" s="47">
        <v>221</v>
      </c>
      <c r="B229" s="17" t="s">
        <v>35</v>
      </c>
      <c r="C229" s="66" t="s">
        <v>517</v>
      </c>
      <c r="D229" s="66" t="s">
        <v>517</v>
      </c>
      <c r="E229" s="66" t="s">
        <v>192</v>
      </c>
      <c r="F229" s="81" t="s">
        <v>234</v>
      </c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129">
        <v>138.19999999999999</v>
      </c>
      <c r="Z229" s="66">
        <v>100</v>
      </c>
      <c r="AA229" s="95">
        <v>45951</v>
      </c>
      <c r="AB229" s="95">
        <v>46031</v>
      </c>
      <c r="AC229" s="95">
        <v>46052</v>
      </c>
      <c r="AD229" s="66">
        <v>1</v>
      </c>
      <c r="AE229" s="66"/>
      <c r="AF229" s="66"/>
      <c r="AG229" s="66"/>
      <c r="AH229" s="66"/>
      <c r="AI229" s="66"/>
    </row>
    <row r="230" spans="1:35" x14ac:dyDescent="0.25">
      <c r="A230" s="47">
        <v>222</v>
      </c>
      <c r="B230" s="17" t="s">
        <v>35</v>
      </c>
      <c r="C230" s="66" t="s">
        <v>517</v>
      </c>
      <c r="D230" s="66" t="s">
        <v>517</v>
      </c>
      <c r="E230" s="66" t="s">
        <v>193</v>
      </c>
      <c r="F230" s="81" t="s">
        <v>234</v>
      </c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129">
        <v>87.1</v>
      </c>
      <c r="Z230" s="66">
        <v>100</v>
      </c>
      <c r="AA230" s="95">
        <v>45971</v>
      </c>
      <c r="AB230" s="95">
        <v>46031</v>
      </c>
      <c r="AC230" s="95">
        <v>46051</v>
      </c>
      <c r="AD230" s="66">
        <v>3</v>
      </c>
      <c r="AE230" s="66"/>
      <c r="AF230" s="66"/>
      <c r="AG230" s="66"/>
      <c r="AH230" s="66"/>
      <c r="AI230" s="66"/>
    </row>
    <row r="231" spans="1:35" x14ac:dyDescent="0.25">
      <c r="A231" s="47">
        <v>223</v>
      </c>
      <c r="B231" s="17" t="s">
        <v>35</v>
      </c>
      <c r="C231" s="26" t="s">
        <v>518</v>
      </c>
      <c r="D231" s="26" t="s">
        <v>518</v>
      </c>
      <c r="E231" s="26" t="s">
        <v>173</v>
      </c>
      <c r="F231" s="81" t="s">
        <v>234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>
        <v>1175</v>
      </c>
      <c r="Z231" s="66">
        <v>70</v>
      </c>
      <c r="AA231" s="95">
        <v>43571</v>
      </c>
      <c r="AB231" s="95"/>
      <c r="AC231" s="95"/>
      <c r="AD231" s="26">
        <v>40</v>
      </c>
      <c r="AE231" s="26"/>
      <c r="AF231" s="26"/>
      <c r="AG231" s="26"/>
      <c r="AH231" s="26"/>
      <c r="AI231" s="26"/>
    </row>
    <row r="232" spans="1:35" x14ac:dyDescent="0.25">
      <c r="A232" s="47">
        <v>224</v>
      </c>
      <c r="B232" s="17" t="s">
        <v>35</v>
      </c>
      <c r="C232" s="26" t="s">
        <v>518</v>
      </c>
      <c r="D232" s="26" t="s">
        <v>518</v>
      </c>
      <c r="E232" s="26" t="s">
        <v>174</v>
      </c>
      <c r="F232" s="81" t="s">
        <v>234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>
        <v>524</v>
      </c>
      <c r="Z232" s="66">
        <v>95</v>
      </c>
      <c r="AA232" s="95">
        <v>45945</v>
      </c>
      <c r="AB232" s="95"/>
      <c r="AC232" s="95"/>
      <c r="AD232" s="26">
        <v>17</v>
      </c>
      <c r="AE232" s="26"/>
      <c r="AF232" s="26"/>
      <c r="AG232" s="26"/>
      <c r="AH232" s="26"/>
      <c r="AI232" s="26"/>
    </row>
    <row r="233" spans="1:35" x14ac:dyDescent="0.25">
      <c r="A233" s="47">
        <v>225</v>
      </c>
      <c r="B233" s="17" t="s">
        <v>35</v>
      </c>
      <c r="C233" s="26" t="s">
        <v>519</v>
      </c>
      <c r="D233" s="26" t="s">
        <v>518</v>
      </c>
      <c r="E233" s="26" t="s">
        <v>175</v>
      </c>
      <c r="F233" s="81" t="s">
        <v>234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>
        <v>100</v>
      </c>
      <c r="Z233" s="66">
        <v>95</v>
      </c>
      <c r="AA233" s="95">
        <v>45968</v>
      </c>
      <c r="AB233" s="95"/>
      <c r="AC233" s="95"/>
      <c r="AD233" s="26">
        <v>1</v>
      </c>
      <c r="AE233" s="26"/>
      <c r="AF233" s="26"/>
      <c r="AG233" s="26"/>
      <c r="AH233" s="26"/>
      <c r="AI233" s="26"/>
    </row>
    <row r="234" spans="1:35" x14ac:dyDescent="0.25">
      <c r="A234" s="47">
        <v>226</v>
      </c>
      <c r="B234" s="17" t="s">
        <v>35</v>
      </c>
      <c r="C234" s="26" t="s">
        <v>518</v>
      </c>
      <c r="D234" s="26" t="s">
        <v>518</v>
      </c>
      <c r="E234" s="26" t="s">
        <v>176</v>
      </c>
      <c r="F234" s="81" t="s">
        <v>234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>
        <v>113</v>
      </c>
      <c r="Z234" s="66">
        <v>95</v>
      </c>
      <c r="AA234" s="95">
        <v>45988</v>
      </c>
      <c r="AB234" s="95"/>
      <c r="AC234" s="95"/>
      <c r="AD234" s="26">
        <v>2</v>
      </c>
      <c r="AE234" s="26"/>
      <c r="AF234" s="26"/>
      <c r="AG234" s="26"/>
      <c r="AH234" s="26"/>
      <c r="AI234" s="26"/>
    </row>
    <row r="235" spans="1:35" x14ac:dyDescent="0.25">
      <c r="A235" s="47">
        <v>227</v>
      </c>
      <c r="B235" s="17" t="s">
        <v>35</v>
      </c>
      <c r="C235" s="26" t="s">
        <v>518</v>
      </c>
      <c r="D235" s="26" t="s">
        <v>518</v>
      </c>
      <c r="E235" s="26" t="s">
        <v>278</v>
      </c>
      <c r="F235" s="81" t="s">
        <v>234</v>
      </c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>
        <v>90</v>
      </c>
      <c r="Z235" s="66">
        <v>95</v>
      </c>
      <c r="AA235" s="95">
        <v>46003</v>
      </c>
      <c r="AB235" s="95">
        <v>46008</v>
      </c>
      <c r="AC235" s="95"/>
      <c r="AD235" s="26">
        <v>1</v>
      </c>
      <c r="AE235" s="26"/>
      <c r="AF235" s="26"/>
      <c r="AG235" s="26"/>
      <c r="AH235" s="26"/>
      <c r="AI235" s="26"/>
    </row>
    <row r="236" spans="1:35" x14ac:dyDescent="0.25">
      <c r="A236" s="47">
        <v>228</v>
      </c>
      <c r="B236" s="17" t="s">
        <v>35</v>
      </c>
      <c r="C236" s="26" t="s">
        <v>518</v>
      </c>
      <c r="D236" s="26" t="s">
        <v>518</v>
      </c>
      <c r="E236" s="26" t="s">
        <v>349</v>
      </c>
      <c r="F236" s="81" t="s">
        <v>234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>
        <v>50</v>
      </c>
      <c r="Z236" s="66">
        <v>70</v>
      </c>
      <c r="AA236" s="95">
        <v>46051</v>
      </c>
      <c r="AB236" s="95"/>
      <c r="AC236" s="95"/>
      <c r="AD236" s="26">
        <v>1</v>
      </c>
      <c r="AE236" s="26"/>
      <c r="AF236" s="26"/>
      <c r="AG236" s="26"/>
      <c r="AH236" s="26"/>
      <c r="AI236" s="26"/>
    </row>
    <row r="237" spans="1:35" x14ac:dyDescent="0.25">
      <c r="A237" s="47">
        <v>229</v>
      </c>
      <c r="B237" s="17" t="s">
        <v>35</v>
      </c>
      <c r="C237" s="26" t="s">
        <v>520</v>
      </c>
      <c r="D237" s="26" t="s">
        <v>518</v>
      </c>
      <c r="E237" s="26" t="s">
        <v>350</v>
      </c>
      <c r="F237" s="81" t="s">
        <v>234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>
        <v>102</v>
      </c>
      <c r="Z237" s="66">
        <v>95</v>
      </c>
      <c r="AA237" s="95">
        <v>46031</v>
      </c>
      <c r="AB237" s="95"/>
      <c r="AC237" s="95"/>
      <c r="AD237" s="26">
        <v>1</v>
      </c>
      <c r="AE237" s="26"/>
      <c r="AF237" s="26"/>
      <c r="AG237" s="26"/>
      <c r="AH237" s="26"/>
      <c r="AI237" s="26"/>
    </row>
    <row r="238" spans="1:35" x14ac:dyDescent="0.25">
      <c r="A238" s="47">
        <v>230</v>
      </c>
      <c r="B238" s="17" t="s">
        <v>35</v>
      </c>
      <c r="C238" s="26" t="s">
        <v>518</v>
      </c>
      <c r="D238" s="26" t="s">
        <v>518</v>
      </c>
      <c r="E238" s="26" t="s">
        <v>351</v>
      </c>
      <c r="F238" s="81" t="s">
        <v>234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>
        <v>80</v>
      </c>
      <c r="Z238" s="66">
        <v>95</v>
      </c>
      <c r="AA238" s="95">
        <v>46027</v>
      </c>
      <c r="AB238" s="95"/>
      <c r="AC238" s="95"/>
      <c r="AD238" s="26">
        <v>3</v>
      </c>
      <c r="AE238" s="26"/>
      <c r="AF238" s="26"/>
      <c r="AG238" s="26"/>
      <c r="AH238" s="26"/>
      <c r="AI238" s="26"/>
    </row>
    <row r="239" spans="1:35" x14ac:dyDescent="0.25">
      <c r="A239" s="47">
        <v>231</v>
      </c>
      <c r="B239" s="17" t="s">
        <v>35</v>
      </c>
      <c r="C239" s="26" t="s">
        <v>518</v>
      </c>
      <c r="D239" s="26" t="s">
        <v>518</v>
      </c>
      <c r="E239" s="26" t="s">
        <v>352</v>
      </c>
      <c r="F239" s="81" t="s">
        <v>234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>
        <v>217</v>
      </c>
      <c r="Z239" s="66">
        <v>95</v>
      </c>
      <c r="AA239" s="95">
        <v>46043</v>
      </c>
      <c r="AB239" s="95"/>
      <c r="AC239" s="95"/>
      <c r="AD239" s="26">
        <v>6</v>
      </c>
      <c r="AE239" s="26"/>
      <c r="AF239" s="26"/>
      <c r="AG239" s="26"/>
      <c r="AH239" s="26"/>
      <c r="AI239" s="26"/>
    </row>
    <row r="240" spans="1:35" x14ac:dyDescent="0.25">
      <c r="A240" s="47">
        <v>232</v>
      </c>
      <c r="B240" s="17" t="s">
        <v>35</v>
      </c>
      <c r="C240" s="26" t="s">
        <v>518</v>
      </c>
      <c r="D240" s="26" t="s">
        <v>518</v>
      </c>
      <c r="E240" s="26" t="s">
        <v>353</v>
      </c>
      <c r="F240" s="81" t="s">
        <v>234</v>
      </c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>
        <v>87</v>
      </c>
      <c r="Z240" s="66">
        <v>95</v>
      </c>
      <c r="AA240" s="95">
        <v>46029</v>
      </c>
      <c r="AB240" s="95"/>
      <c r="AC240" s="95"/>
      <c r="AD240" s="26">
        <v>4</v>
      </c>
      <c r="AE240" s="26"/>
      <c r="AF240" s="26"/>
      <c r="AG240" s="26"/>
      <c r="AH240" s="26"/>
      <c r="AI240" s="26"/>
    </row>
    <row r="241" spans="1:35" x14ac:dyDescent="0.25">
      <c r="A241" s="47">
        <v>233</v>
      </c>
      <c r="B241" s="17" t="s">
        <v>35</v>
      </c>
      <c r="C241" s="26" t="s">
        <v>518</v>
      </c>
      <c r="D241" s="26" t="s">
        <v>518</v>
      </c>
      <c r="E241" s="26" t="s">
        <v>354</v>
      </c>
      <c r="F241" s="81" t="s">
        <v>234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>
        <v>153</v>
      </c>
      <c r="Z241" s="66">
        <v>95</v>
      </c>
      <c r="AA241" s="95">
        <v>46036</v>
      </c>
      <c r="AB241" s="95"/>
      <c r="AC241" s="95"/>
      <c r="AD241" s="26">
        <v>11</v>
      </c>
      <c r="AE241" s="26"/>
      <c r="AF241" s="26"/>
      <c r="AG241" s="26"/>
      <c r="AH241" s="26"/>
      <c r="AI241" s="26"/>
    </row>
    <row r="242" spans="1:35" x14ac:dyDescent="0.25">
      <c r="A242" s="47">
        <v>234</v>
      </c>
      <c r="B242" s="17" t="s">
        <v>35</v>
      </c>
      <c r="C242" s="26" t="s">
        <v>39</v>
      </c>
      <c r="D242" s="26" t="s">
        <v>39</v>
      </c>
      <c r="E242" s="26" t="s">
        <v>194</v>
      </c>
      <c r="F242" s="81" t="s">
        <v>234</v>
      </c>
      <c r="G242" s="26"/>
      <c r="H242" s="26"/>
      <c r="I242" s="26"/>
      <c r="J242" s="26"/>
      <c r="K242" s="26"/>
      <c r="L242" s="26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26">
        <v>50</v>
      </c>
      <c r="Z242" s="66">
        <v>90</v>
      </c>
      <c r="AA242" s="95">
        <v>45782</v>
      </c>
      <c r="AB242" s="95"/>
      <c r="AC242" s="95"/>
      <c r="AD242" s="26">
        <v>3</v>
      </c>
      <c r="AE242" s="26"/>
      <c r="AF242" s="26"/>
      <c r="AG242" s="79"/>
      <c r="AH242" s="79"/>
      <c r="AI242" s="79"/>
    </row>
    <row r="243" spans="1:35" x14ac:dyDescent="0.25">
      <c r="A243" s="47">
        <v>235</v>
      </c>
      <c r="B243" s="17" t="s">
        <v>35</v>
      </c>
      <c r="C243" s="26" t="s">
        <v>39</v>
      </c>
      <c r="D243" s="26" t="s">
        <v>39</v>
      </c>
      <c r="E243" s="26" t="s">
        <v>195</v>
      </c>
      <c r="F243" s="81" t="s">
        <v>234</v>
      </c>
      <c r="G243" s="26"/>
      <c r="H243" s="26"/>
      <c r="I243" s="26"/>
      <c r="J243" s="26"/>
      <c r="K243" s="26"/>
      <c r="L243" s="26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26">
        <v>60</v>
      </c>
      <c r="Z243" s="66">
        <v>100</v>
      </c>
      <c r="AA243" s="95">
        <v>45876</v>
      </c>
      <c r="AB243" s="95">
        <v>45947</v>
      </c>
      <c r="AC243" s="95">
        <v>46035</v>
      </c>
      <c r="AD243" s="26">
        <v>2</v>
      </c>
      <c r="AE243" s="26"/>
      <c r="AF243" s="26"/>
      <c r="AG243" s="79"/>
      <c r="AH243" s="79"/>
      <c r="AI243" s="79"/>
    </row>
    <row r="244" spans="1:35" x14ac:dyDescent="0.25">
      <c r="A244" s="47">
        <v>236</v>
      </c>
      <c r="B244" s="17" t="s">
        <v>35</v>
      </c>
      <c r="C244" s="26" t="s">
        <v>39</v>
      </c>
      <c r="D244" s="26" t="s">
        <v>39</v>
      </c>
      <c r="E244" s="26" t="s">
        <v>196</v>
      </c>
      <c r="F244" s="81" t="s">
        <v>234</v>
      </c>
      <c r="G244" s="26"/>
      <c r="H244" s="26"/>
      <c r="I244" s="26"/>
      <c r="J244" s="26"/>
      <c r="K244" s="26"/>
      <c r="L244" s="26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26">
        <v>75</v>
      </c>
      <c r="Z244" s="66">
        <v>90</v>
      </c>
      <c r="AA244" s="95">
        <v>45894</v>
      </c>
      <c r="AB244" s="95"/>
      <c r="AC244" s="95"/>
      <c r="AD244" s="26">
        <v>3</v>
      </c>
      <c r="AE244" s="26"/>
      <c r="AF244" s="26"/>
      <c r="AG244" s="79"/>
      <c r="AH244" s="79"/>
      <c r="AI244" s="79"/>
    </row>
    <row r="245" spans="1:35" x14ac:dyDescent="0.25">
      <c r="A245" s="47">
        <v>237</v>
      </c>
      <c r="B245" s="17" t="s">
        <v>35</v>
      </c>
      <c r="C245" s="26" t="s">
        <v>39</v>
      </c>
      <c r="D245" s="26" t="s">
        <v>39</v>
      </c>
      <c r="E245" s="26" t="s">
        <v>197</v>
      </c>
      <c r="F245" s="81" t="s">
        <v>234</v>
      </c>
      <c r="G245" s="26"/>
      <c r="H245" s="26"/>
      <c r="I245" s="26"/>
      <c r="J245" s="26"/>
      <c r="K245" s="26"/>
      <c r="L245" s="26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26">
        <v>14</v>
      </c>
      <c r="Z245" s="66">
        <v>80</v>
      </c>
      <c r="AA245" s="95">
        <v>45929</v>
      </c>
      <c r="AB245" s="95"/>
      <c r="AC245" s="95"/>
      <c r="AD245" s="26">
        <v>1</v>
      </c>
      <c r="AE245" s="26"/>
      <c r="AF245" s="26"/>
      <c r="AG245" s="79"/>
      <c r="AH245" s="79"/>
      <c r="AI245" s="79"/>
    </row>
    <row r="246" spans="1:35" x14ac:dyDescent="0.25">
      <c r="A246" s="47">
        <v>238</v>
      </c>
      <c r="B246" s="17" t="s">
        <v>35</v>
      </c>
      <c r="C246" s="26" t="s">
        <v>39</v>
      </c>
      <c r="D246" s="26" t="s">
        <v>39</v>
      </c>
      <c r="E246" s="26" t="s">
        <v>198</v>
      </c>
      <c r="F246" s="81" t="s">
        <v>234</v>
      </c>
      <c r="G246" s="26"/>
      <c r="H246" s="26"/>
      <c r="I246" s="26"/>
      <c r="J246" s="26"/>
      <c r="K246" s="26"/>
      <c r="L246" s="26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26">
        <v>25</v>
      </c>
      <c r="Z246" s="66">
        <v>85</v>
      </c>
      <c r="AA246" s="95">
        <v>45940</v>
      </c>
      <c r="AB246" s="95"/>
      <c r="AC246" s="95"/>
      <c r="AD246" s="26">
        <v>1</v>
      </c>
      <c r="AE246" s="26"/>
      <c r="AF246" s="26"/>
      <c r="AG246" s="79"/>
      <c r="AH246" s="79"/>
      <c r="AI246" s="79"/>
    </row>
    <row r="247" spans="1:35" x14ac:dyDescent="0.25">
      <c r="A247" s="47">
        <v>239</v>
      </c>
      <c r="B247" s="17" t="s">
        <v>35</v>
      </c>
      <c r="C247" s="26" t="s">
        <v>39</v>
      </c>
      <c r="D247" s="26" t="s">
        <v>39</v>
      </c>
      <c r="E247" s="26" t="s">
        <v>199</v>
      </c>
      <c r="F247" s="81" t="s">
        <v>234</v>
      </c>
      <c r="G247" s="26"/>
      <c r="H247" s="26"/>
      <c r="I247" s="26"/>
      <c r="J247" s="26"/>
      <c r="K247" s="26"/>
      <c r="L247" s="26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26">
        <v>105</v>
      </c>
      <c r="Z247" s="66">
        <v>90</v>
      </c>
      <c r="AA247" s="95">
        <v>45957</v>
      </c>
      <c r="AB247" s="95"/>
      <c r="AC247" s="95"/>
      <c r="AD247" s="26">
        <v>4</v>
      </c>
      <c r="AE247" s="26"/>
      <c r="AF247" s="26"/>
      <c r="AG247" s="79"/>
      <c r="AH247" s="79"/>
      <c r="AI247" s="79"/>
    </row>
    <row r="248" spans="1:35" x14ac:dyDescent="0.25">
      <c r="A248" s="47">
        <v>240</v>
      </c>
      <c r="B248" s="17" t="s">
        <v>35</v>
      </c>
      <c r="C248" s="26" t="s">
        <v>39</v>
      </c>
      <c r="D248" s="26" t="s">
        <v>39</v>
      </c>
      <c r="E248" s="26" t="s">
        <v>200</v>
      </c>
      <c r="F248" s="81" t="s">
        <v>234</v>
      </c>
      <c r="G248" s="26"/>
      <c r="H248" s="26"/>
      <c r="I248" s="26"/>
      <c r="J248" s="26"/>
      <c r="K248" s="26"/>
      <c r="L248" s="26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26">
        <v>55</v>
      </c>
      <c r="Z248" s="66">
        <v>100</v>
      </c>
      <c r="AA248" s="95">
        <v>45931</v>
      </c>
      <c r="AB248" s="95">
        <v>45971</v>
      </c>
      <c r="AC248" s="95">
        <v>46036</v>
      </c>
      <c r="AD248" s="26">
        <v>1</v>
      </c>
      <c r="AE248" s="26"/>
      <c r="AF248" s="26"/>
      <c r="AG248" s="79"/>
      <c r="AH248" s="79"/>
      <c r="AI248" s="79"/>
    </row>
    <row r="249" spans="1:35" x14ac:dyDescent="0.25">
      <c r="A249" s="47">
        <v>241</v>
      </c>
      <c r="B249" s="17" t="s">
        <v>35</v>
      </c>
      <c r="C249" s="26" t="s">
        <v>39</v>
      </c>
      <c r="D249" s="26" t="s">
        <v>39</v>
      </c>
      <c r="E249" s="26" t="s">
        <v>201</v>
      </c>
      <c r="F249" s="81" t="s">
        <v>234</v>
      </c>
      <c r="G249" s="26"/>
      <c r="H249" s="26"/>
      <c r="I249" s="26"/>
      <c r="J249" s="26"/>
      <c r="K249" s="26"/>
      <c r="L249" s="26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26">
        <v>70</v>
      </c>
      <c r="Z249" s="66">
        <v>100</v>
      </c>
      <c r="AA249" s="95">
        <v>45936</v>
      </c>
      <c r="AB249" s="95">
        <v>45971</v>
      </c>
      <c r="AC249" s="95">
        <v>46048</v>
      </c>
      <c r="AD249" s="26">
        <v>3</v>
      </c>
      <c r="AE249" s="26"/>
      <c r="AF249" s="26"/>
      <c r="AG249" s="79"/>
      <c r="AH249" s="79"/>
      <c r="AI249" s="79"/>
    </row>
    <row r="250" spans="1:35" x14ac:dyDescent="0.25">
      <c r="A250" s="47">
        <v>242</v>
      </c>
      <c r="B250" s="17" t="s">
        <v>35</v>
      </c>
      <c r="C250" s="26" t="s">
        <v>39</v>
      </c>
      <c r="D250" s="26" t="s">
        <v>39</v>
      </c>
      <c r="E250" s="26" t="s">
        <v>202</v>
      </c>
      <c r="F250" s="81" t="s">
        <v>234</v>
      </c>
      <c r="G250" s="26"/>
      <c r="H250" s="26"/>
      <c r="I250" s="26"/>
      <c r="J250" s="26"/>
      <c r="K250" s="26"/>
      <c r="L250" s="26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26">
        <v>100</v>
      </c>
      <c r="Z250" s="66">
        <v>90</v>
      </c>
      <c r="AA250" s="95">
        <v>45947</v>
      </c>
      <c r="AB250" s="95"/>
      <c r="AC250" s="95"/>
      <c r="AD250" s="26">
        <v>2</v>
      </c>
      <c r="AE250" s="26"/>
      <c r="AF250" s="26"/>
      <c r="AG250" s="79"/>
      <c r="AH250" s="79"/>
      <c r="AI250" s="79"/>
    </row>
    <row r="251" spans="1:35" x14ac:dyDescent="0.25">
      <c r="A251" s="47">
        <v>243</v>
      </c>
      <c r="B251" s="17" t="s">
        <v>35</v>
      </c>
      <c r="C251" s="26" t="s">
        <v>39</v>
      </c>
      <c r="D251" s="26" t="s">
        <v>39</v>
      </c>
      <c r="E251" s="26" t="s">
        <v>203</v>
      </c>
      <c r="F251" s="81" t="s">
        <v>234</v>
      </c>
      <c r="G251" s="26"/>
      <c r="H251" s="26"/>
      <c r="I251" s="26"/>
      <c r="J251" s="26"/>
      <c r="K251" s="26"/>
      <c r="L251" s="26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26">
        <v>100</v>
      </c>
      <c r="Z251" s="66">
        <v>90</v>
      </c>
      <c r="AA251" s="95">
        <v>45967</v>
      </c>
      <c r="AB251" s="95"/>
      <c r="AC251" s="95"/>
      <c r="AD251" s="26">
        <v>2</v>
      </c>
      <c r="AE251" s="26"/>
      <c r="AF251" s="26"/>
      <c r="AG251" s="79"/>
      <c r="AH251" s="79"/>
      <c r="AI251" s="79"/>
    </row>
    <row r="252" spans="1:35" x14ac:dyDescent="0.25">
      <c r="A252" s="47">
        <v>244</v>
      </c>
      <c r="B252" s="17" t="s">
        <v>35</v>
      </c>
      <c r="C252" s="26" t="s">
        <v>39</v>
      </c>
      <c r="D252" s="26" t="s">
        <v>39</v>
      </c>
      <c r="E252" s="26" t="s">
        <v>261</v>
      </c>
      <c r="F252" s="81" t="s">
        <v>234</v>
      </c>
      <c r="G252" s="26"/>
      <c r="H252" s="26"/>
      <c r="I252" s="26"/>
      <c r="J252" s="26"/>
      <c r="K252" s="26"/>
      <c r="L252" s="26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26">
        <v>40</v>
      </c>
      <c r="Z252" s="66">
        <v>80</v>
      </c>
      <c r="AA252" s="95">
        <v>46007</v>
      </c>
      <c r="AB252" s="95"/>
      <c r="AC252" s="95"/>
      <c r="AD252" s="26">
        <v>1</v>
      </c>
      <c r="AE252" s="26"/>
      <c r="AF252" s="26"/>
      <c r="AG252" s="79"/>
      <c r="AH252" s="79"/>
      <c r="AI252" s="79"/>
    </row>
    <row r="253" spans="1:35" x14ac:dyDescent="0.25">
      <c r="A253" s="47">
        <v>245</v>
      </c>
      <c r="B253" s="17" t="s">
        <v>35</v>
      </c>
      <c r="C253" s="26" t="s">
        <v>39</v>
      </c>
      <c r="D253" s="26" t="s">
        <v>39</v>
      </c>
      <c r="E253" s="26" t="s">
        <v>262</v>
      </c>
      <c r="F253" s="81" t="s">
        <v>234</v>
      </c>
      <c r="G253" s="26"/>
      <c r="H253" s="26"/>
      <c r="I253" s="26"/>
      <c r="J253" s="26"/>
      <c r="K253" s="26"/>
      <c r="L253" s="26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26">
        <v>33</v>
      </c>
      <c r="Z253" s="66">
        <v>90</v>
      </c>
      <c r="AA253" s="95">
        <v>46009</v>
      </c>
      <c r="AB253" s="95"/>
      <c r="AC253" s="95"/>
      <c r="AD253" s="26">
        <v>1</v>
      </c>
      <c r="AE253" s="26"/>
      <c r="AF253" s="26"/>
      <c r="AG253" s="79"/>
      <c r="AH253" s="79"/>
      <c r="AI253" s="79"/>
    </row>
    <row r="254" spans="1:35" x14ac:dyDescent="0.25">
      <c r="A254" s="47">
        <v>246</v>
      </c>
      <c r="B254" s="17" t="s">
        <v>35</v>
      </c>
      <c r="C254" s="26" t="s">
        <v>39</v>
      </c>
      <c r="D254" s="26" t="s">
        <v>39</v>
      </c>
      <c r="E254" s="26" t="s">
        <v>355</v>
      </c>
      <c r="F254" s="81" t="s">
        <v>234</v>
      </c>
      <c r="G254" s="26"/>
      <c r="H254" s="26"/>
      <c r="I254" s="26"/>
      <c r="J254" s="26"/>
      <c r="K254" s="26"/>
      <c r="L254" s="26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26">
        <v>115</v>
      </c>
      <c r="Z254" s="66">
        <v>80</v>
      </c>
      <c r="AA254" s="95">
        <v>46043</v>
      </c>
      <c r="AB254" s="95"/>
      <c r="AC254" s="95"/>
      <c r="AD254" s="26">
        <v>6</v>
      </c>
      <c r="AE254" s="26"/>
      <c r="AF254" s="26"/>
      <c r="AG254" s="79"/>
      <c r="AH254" s="79"/>
      <c r="AI254" s="79"/>
    </row>
    <row r="255" spans="1:35" x14ac:dyDescent="0.25">
      <c r="A255" s="47">
        <v>247</v>
      </c>
      <c r="B255" s="17" t="s">
        <v>35</v>
      </c>
      <c r="C255" s="26" t="s">
        <v>39</v>
      </c>
      <c r="D255" s="26" t="s">
        <v>39</v>
      </c>
      <c r="E255" s="26" t="s">
        <v>356</v>
      </c>
      <c r="F255" s="81" t="s">
        <v>234</v>
      </c>
      <c r="G255" s="26"/>
      <c r="H255" s="26"/>
      <c r="I255" s="26"/>
      <c r="J255" s="26"/>
      <c r="K255" s="26"/>
      <c r="L255" s="26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26">
        <v>10</v>
      </c>
      <c r="Z255" s="66">
        <v>80</v>
      </c>
      <c r="AA255" s="95">
        <v>46027</v>
      </c>
      <c r="AB255" s="95"/>
      <c r="AC255" s="95"/>
      <c r="AD255" s="26">
        <v>1</v>
      </c>
      <c r="AE255" s="26"/>
      <c r="AF255" s="26"/>
      <c r="AG255" s="79"/>
      <c r="AH255" s="79"/>
      <c r="AI255" s="79"/>
    </row>
    <row r="256" spans="1:35" x14ac:dyDescent="0.25">
      <c r="A256" s="47">
        <v>248</v>
      </c>
      <c r="B256" s="17" t="s">
        <v>35</v>
      </c>
      <c r="C256" s="26" t="s">
        <v>39</v>
      </c>
      <c r="D256" s="26" t="s">
        <v>39</v>
      </c>
      <c r="E256" s="26" t="s">
        <v>357</v>
      </c>
      <c r="F256" s="81" t="s">
        <v>234</v>
      </c>
      <c r="G256" s="49"/>
      <c r="H256" s="49"/>
      <c r="I256" s="49"/>
      <c r="J256" s="49"/>
      <c r="K256" s="49"/>
      <c r="L256" s="49"/>
      <c r="M256" s="49"/>
      <c r="N256" s="49"/>
      <c r="O256" s="49"/>
      <c r="P256" s="58"/>
      <c r="Q256" s="49"/>
      <c r="R256" s="49"/>
      <c r="S256" s="49"/>
      <c r="T256" s="49"/>
      <c r="U256" s="49"/>
      <c r="V256" s="49"/>
      <c r="W256" s="49"/>
      <c r="X256" s="49"/>
      <c r="Y256" s="26">
        <v>100</v>
      </c>
      <c r="Z256" s="66">
        <v>80</v>
      </c>
      <c r="AA256" s="95">
        <v>46034</v>
      </c>
      <c r="AB256" s="95"/>
      <c r="AC256" s="95"/>
      <c r="AD256" s="26">
        <v>6</v>
      </c>
      <c r="AE256" s="26"/>
      <c r="AF256" s="26"/>
      <c r="AG256" s="79"/>
      <c r="AH256" s="79"/>
      <c r="AI256" s="79"/>
    </row>
    <row r="257" spans="1:35" x14ac:dyDescent="0.25">
      <c r="A257" s="47">
        <v>249</v>
      </c>
      <c r="B257" s="17" t="s">
        <v>35</v>
      </c>
      <c r="C257" s="26" t="s">
        <v>39</v>
      </c>
      <c r="D257" s="26" t="s">
        <v>39</v>
      </c>
      <c r="E257" s="26" t="s">
        <v>358</v>
      </c>
      <c r="F257" s="81" t="s">
        <v>234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>
        <v>50</v>
      </c>
      <c r="Z257" s="66">
        <v>80</v>
      </c>
      <c r="AA257" s="95">
        <v>46041</v>
      </c>
      <c r="AB257" s="95"/>
      <c r="AC257" s="95"/>
      <c r="AD257" s="26">
        <v>3</v>
      </c>
      <c r="AE257" s="26"/>
      <c r="AF257" s="26"/>
      <c r="AG257" s="79"/>
      <c r="AH257" s="79"/>
      <c r="AI257" s="79"/>
    </row>
    <row r="258" spans="1:35" x14ac:dyDescent="0.25">
      <c r="A258" s="47">
        <v>250</v>
      </c>
      <c r="B258" s="17" t="s">
        <v>35</v>
      </c>
      <c r="C258" s="26" t="s">
        <v>521</v>
      </c>
      <c r="D258" s="26" t="s">
        <v>521</v>
      </c>
      <c r="E258" s="26" t="s">
        <v>359</v>
      </c>
      <c r="F258" s="81" t="s">
        <v>234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>
        <v>877</v>
      </c>
      <c r="Z258" s="66">
        <v>20</v>
      </c>
      <c r="AA258" s="95">
        <v>46048</v>
      </c>
      <c r="AB258" s="95"/>
      <c r="AC258" s="95"/>
      <c r="AD258" s="26">
        <v>21</v>
      </c>
      <c r="AE258" s="26"/>
      <c r="AF258" s="26"/>
      <c r="AG258" s="79"/>
      <c r="AH258" s="79"/>
      <c r="AI258" s="79"/>
    </row>
    <row r="259" spans="1:35" x14ac:dyDescent="0.25">
      <c r="A259" s="47">
        <v>251</v>
      </c>
      <c r="B259" s="17" t="s">
        <v>35</v>
      </c>
      <c r="C259" s="26" t="s">
        <v>42</v>
      </c>
      <c r="D259" s="26" t="s">
        <v>552</v>
      </c>
      <c r="E259" s="26" t="s">
        <v>204</v>
      </c>
      <c r="F259" s="81" t="s">
        <v>234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>
        <v>20</v>
      </c>
      <c r="Z259" s="66">
        <v>100</v>
      </c>
      <c r="AA259" s="95">
        <v>45966</v>
      </c>
      <c r="AB259" s="95">
        <v>46003</v>
      </c>
      <c r="AC259" s="95">
        <v>46031</v>
      </c>
      <c r="AD259" s="26">
        <v>1</v>
      </c>
      <c r="AE259" s="26"/>
      <c r="AF259" s="26"/>
      <c r="AG259" s="79"/>
      <c r="AH259" s="79"/>
      <c r="AI259" s="79"/>
    </row>
    <row r="260" spans="1:35" x14ac:dyDescent="0.25">
      <c r="A260" s="47">
        <v>252</v>
      </c>
      <c r="B260" s="17" t="s">
        <v>35</v>
      </c>
      <c r="C260" s="26" t="s">
        <v>42</v>
      </c>
      <c r="D260" s="26" t="s">
        <v>553</v>
      </c>
      <c r="E260" s="26" t="s">
        <v>205</v>
      </c>
      <c r="F260" s="81" t="s">
        <v>234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26">
        <v>255</v>
      </c>
      <c r="Z260" s="66">
        <v>80</v>
      </c>
      <c r="AA260" s="95">
        <v>45890</v>
      </c>
      <c r="AB260" s="95"/>
      <c r="AC260" s="95"/>
      <c r="AD260" s="26">
        <v>9</v>
      </c>
      <c r="AE260" s="26"/>
      <c r="AF260" s="26"/>
      <c r="AG260" s="79"/>
      <c r="AH260" s="79"/>
      <c r="AI260" s="79"/>
    </row>
    <row r="261" spans="1:35" x14ac:dyDescent="0.25">
      <c r="A261" s="47">
        <v>253</v>
      </c>
      <c r="B261" s="17" t="s">
        <v>35</v>
      </c>
      <c r="C261" s="26" t="s">
        <v>522</v>
      </c>
      <c r="D261" s="26" t="s">
        <v>554</v>
      </c>
      <c r="E261" s="26" t="s">
        <v>206</v>
      </c>
      <c r="F261" s="81" t="s">
        <v>234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26">
        <v>28</v>
      </c>
      <c r="Z261" s="66">
        <v>100</v>
      </c>
      <c r="AA261" s="95">
        <v>45979</v>
      </c>
      <c r="AB261" s="95">
        <v>45989</v>
      </c>
      <c r="AC261" s="95">
        <v>46028</v>
      </c>
      <c r="AD261" s="26">
        <v>1</v>
      </c>
      <c r="AE261" s="26"/>
      <c r="AF261" s="26"/>
      <c r="AG261" s="79"/>
      <c r="AH261" s="79"/>
      <c r="AI261" s="79"/>
    </row>
    <row r="262" spans="1:35" x14ac:dyDescent="0.25">
      <c r="A262" s="47">
        <v>254</v>
      </c>
      <c r="B262" s="17" t="s">
        <v>35</v>
      </c>
      <c r="C262" s="26" t="s">
        <v>522</v>
      </c>
      <c r="D262" s="26" t="s">
        <v>522</v>
      </c>
      <c r="E262" s="26" t="s">
        <v>207</v>
      </c>
      <c r="F262" s="81" t="s">
        <v>234</v>
      </c>
      <c r="G262" s="9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26">
        <v>3320</v>
      </c>
      <c r="Z262" s="66">
        <v>95</v>
      </c>
      <c r="AA262" s="95">
        <v>43297</v>
      </c>
      <c r="AB262" s="95"/>
      <c r="AC262" s="95"/>
      <c r="AD262" s="26">
        <v>3</v>
      </c>
      <c r="AE262" s="26"/>
      <c r="AF262" s="26"/>
      <c r="AG262" s="79"/>
      <c r="AH262" s="79"/>
      <c r="AI262" s="79"/>
    </row>
    <row r="263" spans="1:35" x14ac:dyDescent="0.25">
      <c r="A263" s="47">
        <v>255</v>
      </c>
      <c r="B263" s="17" t="s">
        <v>35</v>
      </c>
      <c r="C263" s="26" t="s">
        <v>522</v>
      </c>
      <c r="D263" s="26" t="s">
        <v>522</v>
      </c>
      <c r="E263" s="26" t="s">
        <v>208</v>
      </c>
      <c r="F263" s="81" t="s">
        <v>234</v>
      </c>
      <c r="G263" s="9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26">
        <v>1310</v>
      </c>
      <c r="Z263" s="66">
        <v>80</v>
      </c>
      <c r="AA263" s="95">
        <v>45986</v>
      </c>
      <c r="AB263" s="95"/>
      <c r="AC263" s="95"/>
      <c r="AD263" s="26">
        <v>15</v>
      </c>
      <c r="AE263" s="26"/>
      <c r="AF263" s="26"/>
      <c r="AG263" s="79"/>
      <c r="AH263" s="79"/>
      <c r="AI263" s="79"/>
    </row>
    <row r="264" spans="1:35" x14ac:dyDescent="0.25">
      <c r="A264" s="47">
        <v>256</v>
      </c>
      <c r="B264" s="17" t="s">
        <v>35</v>
      </c>
      <c r="C264" s="26" t="s">
        <v>522</v>
      </c>
      <c r="D264" s="26" t="s">
        <v>522</v>
      </c>
      <c r="E264" s="26" t="s">
        <v>263</v>
      </c>
      <c r="F264" s="81" t="s">
        <v>234</v>
      </c>
      <c r="G264" s="9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26">
        <v>405</v>
      </c>
      <c r="Z264" s="66">
        <v>80</v>
      </c>
      <c r="AA264" s="95">
        <v>45994</v>
      </c>
      <c r="AB264" s="95"/>
      <c r="AC264" s="95"/>
      <c r="AD264" s="26">
        <v>13</v>
      </c>
      <c r="AE264" s="26"/>
      <c r="AF264" s="26"/>
      <c r="AG264" s="79"/>
      <c r="AH264" s="79"/>
      <c r="AI264" s="79"/>
    </row>
    <row r="265" spans="1:35" x14ac:dyDescent="0.25">
      <c r="A265" s="47">
        <v>257</v>
      </c>
      <c r="B265" s="17" t="s">
        <v>35</v>
      </c>
      <c r="C265" s="26" t="s">
        <v>522</v>
      </c>
      <c r="D265" s="26" t="s">
        <v>522</v>
      </c>
      <c r="E265" s="26" t="s">
        <v>264</v>
      </c>
      <c r="F265" s="81" t="s">
        <v>234</v>
      </c>
      <c r="G265" s="9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26">
        <v>138</v>
      </c>
      <c r="Z265" s="66">
        <v>80</v>
      </c>
      <c r="AA265" s="95">
        <v>46002</v>
      </c>
      <c r="AB265" s="95"/>
      <c r="AC265" s="95"/>
      <c r="AD265" s="26">
        <v>4</v>
      </c>
      <c r="AE265" s="26"/>
      <c r="AF265" s="26"/>
      <c r="AG265" s="79"/>
      <c r="AH265" s="79"/>
      <c r="AI265" s="79"/>
    </row>
    <row r="266" spans="1:35" x14ac:dyDescent="0.25">
      <c r="A266" s="47">
        <v>258</v>
      </c>
      <c r="B266" s="17" t="s">
        <v>35</v>
      </c>
      <c r="C266" s="26" t="s">
        <v>522</v>
      </c>
      <c r="D266" s="26" t="s">
        <v>522</v>
      </c>
      <c r="E266" s="26" t="s">
        <v>265</v>
      </c>
      <c r="F266" s="81" t="s">
        <v>234</v>
      </c>
      <c r="G266" s="9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26">
        <v>40</v>
      </c>
      <c r="Z266" s="66">
        <v>80</v>
      </c>
      <c r="AA266" s="95">
        <v>46001</v>
      </c>
      <c r="AB266" s="95"/>
      <c r="AC266" s="95"/>
      <c r="AD266" s="26">
        <v>4</v>
      </c>
      <c r="AE266" s="26"/>
      <c r="AF266" s="26"/>
      <c r="AG266" s="79"/>
      <c r="AH266" s="79"/>
      <c r="AI266" s="79"/>
    </row>
    <row r="267" spans="1:35" x14ac:dyDescent="0.25">
      <c r="A267" s="47">
        <v>259</v>
      </c>
      <c r="B267" s="17" t="s">
        <v>35</v>
      </c>
      <c r="C267" s="26" t="s">
        <v>522</v>
      </c>
      <c r="D267" s="26" t="s">
        <v>522</v>
      </c>
      <c r="E267" s="26" t="s">
        <v>266</v>
      </c>
      <c r="F267" s="81" t="s">
        <v>234</v>
      </c>
      <c r="G267" s="9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26">
        <v>20</v>
      </c>
      <c r="Z267" s="66">
        <v>80</v>
      </c>
      <c r="AA267" s="95">
        <v>46014</v>
      </c>
      <c r="AB267" s="95"/>
      <c r="AC267" s="95"/>
      <c r="AD267" s="26">
        <v>1</v>
      </c>
      <c r="AE267" s="26"/>
      <c r="AF267" s="26"/>
      <c r="AG267" s="79"/>
      <c r="AH267" s="79"/>
      <c r="AI267" s="79"/>
    </row>
    <row r="268" spans="1:35" x14ac:dyDescent="0.25">
      <c r="A268" s="47">
        <v>260</v>
      </c>
      <c r="B268" s="17" t="s">
        <v>35</v>
      </c>
      <c r="C268" s="26" t="s">
        <v>42</v>
      </c>
      <c r="D268" s="26" t="s">
        <v>43</v>
      </c>
      <c r="E268" s="26" t="s">
        <v>209</v>
      </c>
      <c r="F268" s="81" t="s">
        <v>234</v>
      </c>
      <c r="G268" s="99"/>
      <c r="H268" s="69"/>
      <c r="I268" s="69"/>
      <c r="J268" s="69"/>
      <c r="K268" s="69"/>
      <c r="L268" s="69"/>
      <c r="M268" s="70"/>
      <c r="N268" s="70"/>
      <c r="O268" s="100"/>
      <c r="P268" s="75"/>
      <c r="Q268" s="75"/>
      <c r="R268" s="69"/>
      <c r="S268" s="69"/>
      <c r="T268" s="69"/>
      <c r="U268" s="69"/>
      <c r="V268" s="69"/>
      <c r="W268" s="69"/>
      <c r="X268" s="69"/>
      <c r="Y268" s="26">
        <v>7810</v>
      </c>
      <c r="Z268" s="66">
        <v>100</v>
      </c>
      <c r="AA268" s="95">
        <v>45089</v>
      </c>
      <c r="AB268" s="95">
        <v>45820</v>
      </c>
      <c r="AC268" s="95">
        <v>46043</v>
      </c>
      <c r="AD268" s="26">
        <v>206</v>
      </c>
      <c r="AE268" s="26"/>
      <c r="AF268" s="26"/>
      <c r="AG268" s="79"/>
      <c r="AH268" s="79"/>
      <c r="AI268" s="79"/>
    </row>
    <row r="269" spans="1:35" x14ac:dyDescent="0.25">
      <c r="A269" s="47">
        <v>261</v>
      </c>
      <c r="B269" s="17" t="s">
        <v>35</v>
      </c>
      <c r="C269" s="26" t="s">
        <v>42</v>
      </c>
      <c r="D269" s="26" t="s">
        <v>43</v>
      </c>
      <c r="E269" s="26" t="s">
        <v>210</v>
      </c>
      <c r="F269" s="81" t="s">
        <v>234</v>
      </c>
      <c r="G269" s="99"/>
      <c r="H269" s="69"/>
      <c r="I269" s="69"/>
      <c r="J269" s="69"/>
      <c r="K269" s="69"/>
      <c r="L269" s="69"/>
      <c r="M269" s="70"/>
      <c r="N269" s="70"/>
      <c r="O269" s="100"/>
      <c r="P269" s="75"/>
      <c r="Q269" s="75"/>
      <c r="R269" s="69"/>
      <c r="S269" s="69"/>
      <c r="T269" s="69"/>
      <c r="U269" s="69"/>
      <c r="V269" s="69"/>
      <c r="W269" s="69"/>
      <c r="X269" s="69"/>
      <c r="Y269" s="26">
        <v>90</v>
      </c>
      <c r="Z269" s="66">
        <v>90</v>
      </c>
      <c r="AA269" s="95">
        <v>45266</v>
      </c>
      <c r="AB269" s="95"/>
      <c r="AC269" s="95"/>
      <c r="AD269" s="26">
        <v>1</v>
      </c>
      <c r="AE269" s="26"/>
      <c r="AF269" s="26"/>
      <c r="AG269" s="79"/>
      <c r="AH269" s="79"/>
      <c r="AI269" s="79"/>
    </row>
    <row r="270" spans="1:35" x14ac:dyDescent="0.25">
      <c r="A270" s="47">
        <v>262</v>
      </c>
      <c r="B270" s="17" t="s">
        <v>35</v>
      </c>
      <c r="C270" s="26" t="s">
        <v>42</v>
      </c>
      <c r="D270" s="26" t="s">
        <v>43</v>
      </c>
      <c r="E270" s="26" t="s">
        <v>211</v>
      </c>
      <c r="F270" s="81" t="s">
        <v>234</v>
      </c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26">
        <v>2855</v>
      </c>
      <c r="Z270" s="66">
        <v>80</v>
      </c>
      <c r="AA270" s="95">
        <v>45713</v>
      </c>
      <c r="AB270" s="95"/>
      <c r="AC270" s="95"/>
      <c r="AD270" s="26">
        <v>54</v>
      </c>
      <c r="AE270" s="26"/>
      <c r="AF270" s="26"/>
      <c r="AG270" s="79"/>
      <c r="AH270" s="79"/>
      <c r="AI270" s="79"/>
    </row>
    <row r="271" spans="1:35" x14ac:dyDescent="0.25">
      <c r="A271" s="47">
        <v>263</v>
      </c>
      <c r="B271" s="17" t="s">
        <v>35</v>
      </c>
      <c r="C271" s="26" t="s">
        <v>42</v>
      </c>
      <c r="D271" s="26" t="s">
        <v>43</v>
      </c>
      <c r="E271" s="26" t="s">
        <v>212</v>
      </c>
      <c r="F271" s="81" t="s">
        <v>234</v>
      </c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26">
        <v>330</v>
      </c>
      <c r="Z271" s="66">
        <v>100</v>
      </c>
      <c r="AA271" s="95">
        <v>45813</v>
      </c>
      <c r="AB271" s="95">
        <v>45901</v>
      </c>
      <c r="AC271" s="95">
        <v>46044</v>
      </c>
      <c r="AD271" s="26">
        <v>12</v>
      </c>
      <c r="AE271" s="26"/>
      <c r="AF271" s="26"/>
      <c r="AG271" s="79"/>
      <c r="AH271" s="79"/>
      <c r="AI271" s="79"/>
    </row>
    <row r="272" spans="1:35" x14ac:dyDescent="0.25">
      <c r="A272" s="47">
        <v>264</v>
      </c>
      <c r="B272" s="17" t="s">
        <v>35</v>
      </c>
      <c r="C272" s="26" t="s">
        <v>42</v>
      </c>
      <c r="D272" s="26" t="s">
        <v>43</v>
      </c>
      <c r="E272" s="26" t="s">
        <v>213</v>
      </c>
      <c r="F272" s="81" t="s">
        <v>234</v>
      </c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26">
        <v>15</v>
      </c>
      <c r="Z272" s="66">
        <v>90</v>
      </c>
      <c r="AA272" s="95">
        <v>45869</v>
      </c>
      <c r="AB272" s="95"/>
      <c r="AC272" s="95"/>
      <c r="AD272" s="26">
        <v>1</v>
      </c>
      <c r="AE272" s="26"/>
      <c r="AF272" s="26"/>
      <c r="AG272" s="79"/>
      <c r="AH272" s="79"/>
      <c r="AI272" s="79"/>
    </row>
    <row r="273" spans="1:35" x14ac:dyDescent="0.25">
      <c r="A273" s="47">
        <v>265</v>
      </c>
      <c r="B273" s="17" t="s">
        <v>35</v>
      </c>
      <c r="C273" s="26" t="s">
        <v>42</v>
      </c>
      <c r="D273" s="26" t="s">
        <v>43</v>
      </c>
      <c r="E273" s="26" t="s">
        <v>214</v>
      </c>
      <c r="F273" s="81" t="s">
        <v>234</v>
      </c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26">
        <v>3740</v>
      </c>
      <c r="Z273" s="66">
        <v>80</v>
      </c>
      <c r="AA273" s="95">
        <v>45925</v>
      </c>
      <c r="AB273" s="95"/>
      <c r="AC273" s="95"/>
      <c r="AD273" s="26">
        <v>68</v>
      </c>
      <c r="AE273" s="26"/>
      <c r="AF273" s="26"/>
      <c r="AG273" s="79"/>
      <c r="AH273" s="79"/>
      <c r="AI273" s="79"/>
    </row>
    <row r="274" spans="1:35" x14ac:dyDescent="0.25">
      <c r="A274" s="47">
        <v>266</v>
      </c>
      <c r="B274" s="17" t="s">
        <v>35</v>
      </c>
      <c r="C274" s="26" t="s">
        <v>42</v>
      </c>
      <c r="D274" s="26" t="s">
        <v>43</v>
      </c>
      <c r="E274" s="26" t="s">
        <v>215</v>
      </c>
      <c r="F274" s="81" t="s">
        <v>234</v>
      </c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26">
        <v>955</v>
      </c>
      <c r="Z274" s="66">
        <v>85</v>
      </c>
      <c r="AA274" s="95">
        <v>45929</v>
      </c>
      <c r="AB274" s="95"/>
      <c r="AC274" s="95"/>
      <c r="AD274" s="26"/>
      <c r="AE274" s="26">
        <v>5</v>
      </c>
      <c r="AF274" s="26"/>
      <c r="AG274" s="79"/>
      <c r="AH274" s="79"/>
      <c r="AI274" s="79"/>
    </row>
    <row r="275" spans="1:35" x14ac:dyDescent="0.25">
      <c r="A275" s="47">
        <v>267</v>
      </c>
      <c r="B275" s="17" t="s">
        <v>35</v>
      </c>
      <c r="C275" s="26" t="s">
        <v>42</v>
      </c>
      <c r="D275" s="26" t="s">
        <v>43</v>
      </c>
      <c r="E275" s="26" t="s">
        <v>216</v>
      </c>
      <c r="F275" s="81" t="s">
        <v>234</v>
      </c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26">
        <v>70</v>
      </c>
      <c r="Z275" s="66">
        <v>100</v>
      </c>
      <c r="AA275" s="95">
        <v>45903</v>
      </c>
      <c r="AB275" s="95">
        <v>46003</v>
      </c>
      <c r="AC275" s="95">
        <v>46034</v>
      </c>
      <c r="AD275" s="26">
        <v>1</v>
      </c>
      <c r="AE275" s="26"/>
      <c r="AF275" s="26"/>
      <c r="AG275" s="79"/>
      <c r="AH275" s="79"/>
      <c r="AI275" s="79"/>
    </row>
    <row r="276" spans="1:35" x14ac:dyDescent="0.25">
      <c r="A276" s="47">
        <v>268</v>
      </c>
      <c r="B276" s="17" t="s">
        <v>35</v>
      </c>
      <c r="C276" s="26" t="s">
        <v>42</v>
      </c>
      <c r="D276" s="26" t="s">
        <v>43</v>
      </c>
      <c r="E276" s="26" t="s">
        <v>217</v>
      </c>
      <c r="F276" s="81" t="s">
        <v>234</v>
      </c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26">
        <v>22</v>
      </c>
      <c r="Z276" s="66">
        <v>100</v>
      </c>
      <c r="AA276" s="95">
        <v>45933</v>
      </c>
      <c r="AB276" s="95">
        <v>46009</v>
      </c>
      <c r="AC276" s="95">
        <v>46036</v>
      </c>
      <c r="AD276" s="26">
        <v>1</v>
      </c>
      <c r="AE276" s="26"/>
      <c r="AF276" s="26"/>
      <c r="AG276" s="79"/>
      <c r="AH276" s="79"/>
      <c r="AI276" s="79"/>
    </row>
    <row r="277" spans="1:35" x14ac:dyDescent="0.25">
      <c r="A277" s="47">
        <v>269</v>
      </c>
      <c r="B277" s="17" t="s">
        <v>35</v>
      </c>
      <c r="C277" s="26" t="s">
        <v>42</v>
      </c>
      <c r="D277" s="26" t="s">
        <v>43</v>
      </c>
      <c r="E277" s="26" t="s">
        <v>218</v>
      </c>
      <c r="F277" s="81" t="s">
        <v>234</v>
      </c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26">
        <v>45</v>
      </c>
      <c r="Z277" s="66">
        <v>100</v>
      </c>
      <c r="AA277" s="95">
        <v>45936</v>
      </c>
      <c r="AB277" s="95">
        <v>46003</v>
      </c>
      <c r="AC277" s="95">
        <v>46029</v>
      </c>
      <c r="AD277" s="26">
        <v>1</v>
      </c>
      <c r="AE277" s="26"/>
      <c r="AF277" s="26"/>
      <c r="AG277" s="79"/>
      <c r="AH277" s="79"/>
      <c r="AI277" s="79"/>
    </row>
    <row r="278" spans="1:35" x14ac:dyDescent="0.25">
      <c r="A278" s="47">
        <v>270</v>
      </c>
      <c r="B278" s="17" t="s">
        <v>35</v>
      </c>
      <c r="C278" s="26" t="s">
        <v>42</v>
      </c>
      <c r="D278" s="26" t="s">
        <v>43</v>
      </c>
      <c r="E278" s="26" t="s">
        <v>219</v>
      </c>
      <c r="F278" s="81" t="s">
        <v>234</v>
      </c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26">
        <v>88</v>
      </c>
      <c r="Z278" s="66">
        <v>100</v>
      </c>
      <c r="AA278" s="95">
        <v>45946</v>
      </c>
      <c r="AB278" s="95">
        <v>46010</v>
      </c>
      <c r="AC278" s="95">
        <v>46038</v>
      </c>
      <c r="AD278" s="26">
        <v>3</v>
      </c>
      <c r="AE278" s="26"/>
      <c r="AF278" s="26"/>
      <c r="AG278" s="79"/>
      <c r="AH278" s="79"/>
      <c r="AI278" s="79"/>
    </row>
    <row r="279" spans="1:35" x14ac:dyDescent="0.25">
      <c r="A279" s="47">
        <v>271</v>
      </c>
      <c r="B279" s="17" t="s">
        <v>35</v>
      </c>
      <c r="C279" s="26" t="s">
        <v>42</v>
      </c>
      <c r="D279" s="26" t="s">
        <v>43</v>
      </c>
      <c r="E279" s="26" t="s">
        <v>220</v>
      </c>
      <c r="F279" s="81" t="s">
        <v>234</v>
      </c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26">
        <v>220</v>
      </c>
      <c r="Z279" s="66">
        <v>100</v>
      </c>
      <c r="AA279" s="95">
        <v>45931</v>
      </c>
      <c r="AB279" s="95">
        <v>45994</v>
      </c>
      <c r="AC279" s="95">
        <v>46038</v>
      </c>
      <c r="AD279" s="26">
        <v>18</v>
      </c>
      <c r="AE279" s="26"/>
      <c r="AF279" s="26"/>
      <c r="AG279" s="79"/>
      <c r="AH279" s="79"/>
      <c r="AI279" s="79"/>
    </row>
    <row r="280" spans="1:35" x14ac:dyDescent="0.25">
      <c r="A280" s="47">
        <v>272</v>
      </c>
      <c r="B280" s="17" t="s">
        <v>35</v>
      </c>
      <c r="C280" s="26" t="s">
        <v>42</v>
      </c>
      <c r="D280" s="26" t="s">
        <v>43</v>
      </c>
      <c r="E280" s="26" t="s">
        <v>221</v>
      </c>
      <c r="F280" s="81" t="s">
        <v>234</v>
      </c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26">
        <v>110</v>
      </c>
      <c r="Z280" s="66">
        <v>90</v>
      </c>
      <c r="AA280" s="95">
        <v>45972</v>
      </c>
      <c r="AB280" s="95"/>
      <c r="AC280" s="95"/>
      <c r="AD280" s="26">
        <v>1</v>
      </c>
      <c r="AE280" s="26"/>
      <c r="AF280" s="26"/>
      <c r="AG280" s="79"/>
      <c r="AH280" s="79"/>
      <c r="AI280" s="79"/>
    </row>
    <row r="281" spans="1:35" x14ac:dyDescent="0.25">
      <c r="A281" s="47">
        <v>273</v>
      </c>
      <c r="B281" s="17" t="s">
        <v>35</v>
      </c>
      <c r="C281" s="26" t="s">
        <v>42</v>
      </c>
      <c r="D281" s="26" t="s">
        <v>43</v>
      </c>
      <c r="E281" s="26" t="s">
        <v>222</v>
      </c>
      <c r="F281" s="81" t="s">
        <v>234</v>
      </c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26">
        <v>445</v>
      </c>
      <c r="Z281" s="66">
        <v>85</v>
      </c>
      <c r="AA281" s="95">
        <v>45972</v>
      </c>
      <c r="AB281" s="95"/>
      <c r="AC281" s="95"/>
      <c r="AD281" s="26">
        <v>40</v>
      </c>
      <c r="AE281" s="26"/>
      <c r="AF281" s="26"/>
      <c r="AG281" s="79"/>
      <c r="AH281" s="79"/>
      <c r="AI281" s="79"/>
    </row>
    <row r="282" spans="1:35" x14ac:dyDescent="0.25">
      <c r="A282" s="47">
        <v>274</v>
      </c>
      <c r="B282" s="17" t="s">
        <v>35</v>
      </c>
      <c r="C282" s="26" t="s">
        <v>42</v>
      </c>
      <c r="D282" s="26" t="s">
        <v>43</v>
      </c>
      <c r="E282" s="26" t="s">
        <v>267</v>
      </c>
      <c r="F282" s="81" t="s">
        <v>234</v>
      </c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26">
        <v>1240</v>
      </c>
      <c r="Z282" s="66">
        <v>80</v>
      </c>
      <c r="AA282" s="95">
        <v>45965</v>
      </c>
      <c r="AB282" s="95"/>
      <c r="AC282" s="95"/>
      <c r="AD282" s="26">
        <v>1</v>
      </c>
      <c r="AE282" s="26"/>
      <c r="AF282" s="26"/>
      <c r="AG282" s="79"/>
      <c r="AH282" s="79"/>
      <c r="AI282" s="79"/>
    </row>
    <row r="283" spans="1:35" x14ac:dyDescent="0.25">
      <c r="A283" s="47">
        <v>275</v>
      </c>
      <c r="B283" s="17" t="s">
        <v>35</v>
      </c>
      <c r="C283" s="26" t="s">
        <v>42</v>
      </c>
      <c r="D283" s="26" t="s">
        <v>43</v>
      </c>
      <c r="E283" s="26" t="s">
        <v>268</v>
      </c>
      <c r="F283" s="81" t="s">
        <v>234</v>
      </c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26">
        <v>80</v>
      </c>
      <c r="Z283" s="66">
        <v>100</v>
      </c>
      <c r="AA283" s="95">
        <v>45978</v>
      </c>
      <c r="AB283" s="95">
        <v>46031</v>
      </c>
      <c r="AC283" s="95">
        <v>46036</v>
      </c>
      <c r="AD283" s="26">
        <v>3</v>
      </c>
      <c r="AE283" s="26"/>
      <c r="AF283" s="26"/>
      <c r="AG283" s="79"/>
      <c r="AH283" s="79"/>
      <c r="AI283" s="79"/>
    </row>
    <row r="284" spans="1:35" x14ac:dyDescent="0.25">
      <c r="A284" s="47">
        <v>276</v>
      </c>
      <c r="B284" s="17" t="s">
        <v>35</v>
      </c>
      <c r="C284" s="26" t="s">
        <v>42</v>
      </c>
      <c r="D284" s="26" t="s">
        <v>43</v>
      </c>
      <c r="E284" s="26" t="s">
        <v>269</v>
      </c>
      <c r="F284" s="81" t="s">
        <v>234</v>
      </c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26">
        <v>65</v>
      </c>
      <c r="Z284" s="66">
        <v>80</v>
      </c>
      <c r="AA284" s="95">
        <v>45980</v>
      </c>
      <c r="AB284" s="95"/>
      <c r="AC284" s="95"/>
      <c r="AD284" s="26">
        <v>1</v>
      </c>
      <c r="AE284" s="26"/>
      <c r="AF284" s="26"/>
      <c r="AG284" s="79"/>
      <c r="AH284" s="79"/>
      <c r="AI284" s="79"/>
    </row>
    <row r="285" spans="1:35" x14ac:dyDescent="0.25">
      <c r="A285" s="47">
        <v>277</v>
      </c>
      <c r="B285" s="17" t="s">
        <v>35</v>
      </c>
      <c r="C285" s="26" t="s">
        <v>42</v>
      </c>
      <c r="D285" s="26" t="s">
        <v>43</v>
      </c>
      <c r="E285" s="26" t="s">
        <v>270</v>
      </c>
      <c r="F285" s="81" t="s">
        <v>234</v>
      </c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26">
        <v>23</v>
      </c>
      <c r="Z285" s="66">
        <v>100</v>
      </c>
      <c r="AA285" s="95">
        <v>45992</v>
      </c>
      <c r="AB285" s="95">
        <v>46028</v>
      </c>
      <c r="AC285" s="95">
        <v>46044</v>
      </c>
      <c r="AD285" s="26">
        <v>1</v>
      </c>
      <c r="AE285" s="26"/>
      <c r="AF285" s="26"/>
      <c r="AG285" s="79"/>
      <c r="AH285" s="79"/>
      <c r="AI285" s="79"/>
    </row>
    <row r="286" spans="1:35" x14ac:dyDescent="0.25">
      <c r="A286" s="47">
        <v>278</v>
      </c>
      <c r="B286" s="17" t="s">
        <v>35</v>
      </c>
      <c r="C286" s="26" t="s">
        <v>42</v>
      </c>
      <c r="D286" s="26" t="s">
        <v>43</v>
      </c>
      <c r="E286" s="26" t="s">
        <v>271</v>
      </c>
      <c r="F286" s="81" t="s">
        <v>234</v>
      </c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26">
        <v>285</v>
      </c>
      <c r="Z286" s="66">
        <v>85</v>
      </c>
      <c r="AA286" s="95">
        <v>46007</v>
      </c>
      <c r="AB286" s="95"/>
      <c r="AC286" s="95"/>
      <c r="AD286" s="26">
        <v>16</v>
      </c>
      <c r="AE286" s="26"/>
      <c r="AF286" s="26"/>
      <c r="AG286" s="79"/>
      <c r="AH286" s="79"/>
      <c r="AI286" s="79"/>
    </row>
    <row r="287" spans="1:35" x14ac:dyDescent="0.25">
      <c r="A287" s="47">
        <v>279</v>
      </c>
      <c r="B287" s="17" t="s">
        <v>35</v>
      </c>
      <c r="C287" s="26" t="s">
        <v>42</v>
      </c>
      <c r="D287" s="26" t="s">
        <v>43</v>
      </c>
      <c r="E287" s="26" t="s">
        <v>360</v>
      </c>
      <c r="F287" s="81" t="s">
        <v>234</v>
      </c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26">
        <v>6060</v>
      </c>
      <c r="Z287" s="66">
        <v>20</v>
      </c>
      <c r="AA287" s="95">
        <v>46007</v>
      </c>
      <c r="AB287" s="95"/>
      <c r="AC287" s="95"/>
      <c r="AD287" s="26">
        <v>125</v>
      </c>
      <c r="AE287" s="26"/>
      <c r="AF287" s="26"/>
      <c r="AG287" s="79"/>
      <c r="AH287" s="79"/>
      <c r="AI287" s="79"/>
    </row>
    <row r="288" spans="1:35" x14ac:dyDescent="0.25">
      <c r="A288" s="47">
        <v>280</v>
      </c>
      <c r="B288" s="17" t="s">
        <v>35</v>
      </c>
      <c r="C288" s="26" t="s">
        <v>42</v>
      </c>
      <c r="D288" s="26" t="s">
        <v>43</v>
      </c>
      <c r="E288" s="26" t="s">
        <v>361</v>
      </c>
      <c r="F288" s="81" t="s">
        <v>234</v>
      </c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26">
        <v>990</v>
      </c>
      <c r="Z288" s="66">
        <v>30</v>
      </c>
      <c r="AA288" s="95">
        <v>46044</v>
      </c>
      <c r="AB288" s="95"/>
      <c r="AC288" s="95"/>
      <c r="AD288" s="26">
        <v>25</v>
      </c>
      <c r="AE288" s="26"/>
      <c r="AF288" s="26"/>
      <c r="AG288" s="79"/>
      <c r="AH288" s="79"/>
      <c r="AI288" s="79"/>
    </row>
    <row r="289" spans="1:35" x14ac:dyDescent="0.25">
      <c r="A289" s="47">
        <v>281</v>
      </c>
      <c r="B289" s="17" t="s">
        <v>35</v>
      </c>
      <c r="C289" s="26" t="s">
        <v>42</v>
      </c>
      <c r="D289" s="26" t="s">
        <v>43</v>
      </c>
      <c r="E289" s="26" t="s">
        <v>362</v>
      </c>
      <c r="F289" s="81" t="s">
        <v>234</v>
      </c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26">
        <v>35</v>
      </c>
      <c r="Z289" s="66">
        <v>80</v>
      </c>
      <c r="AA289" s="95">
        <v>46050</v>
      </c>
      <c r="AB289" s="95"/>
      <c r="AC289" s="95"/>
      <c r="AD289" s="26">
        <v>1</v>
      </c>
      <c r="AE289" s="26"/>
      <c r="AF289" s="26"/>
      <c r="AG289" s="79"/>
      <c r="AH289" s="79"/>
      <c r="AI289" s="79"/>
    </row>
    <row r="290" spans="1:35" x14ac:dyDescent="0.25">
      <c r="A290" s="47">
        <v>282</v>
      </c>
      <c r="B290" s="17" t="s">
        <v>35</v>
      </c>
      <c r="C290" s="26" t="s">
        <v>42</v>
      </c>
      <c r="D290" s="26" t="s">
        <v>43</v>
      </c>
      <c r="E290" s="26" t="s">
        <v>363</v>
      </c>
      <c r="F290" s="81" t="s">
        <v>234</v>
      </c>
      <c r="G290" s="69"/>
      <c r="H290" s="69"/>
      <c r="I290" s="69"/>
      <c r="J290" s="69"/>
      <c r="K290" s="69"/>
      <c r="L290" s="69"/>
      <c r="M290" s="69"/>
      <c r="N290" s="69"/>
      <c r="O290" s="96"/>
      <c r="P290" s="103"/>
      <c r="Q290" s="103"/>
      <c r="R290" s="69"/>
      <c r="S290" s="69"/>
      <c r="T290" s="69"/>
      <c r="U290" s="69"/>
      <c r="V290" s="69"/>
      <c r="W290" s="69"/>
      <c r="X290" s="69"/>
      <c r="Y290" s="26">
        <v>28</v>
      </c>
      <c r="Z290" s="66">
        <v>80</v>
      </c>
      <c r="AA290" s="95">
        <v>46028</v>
      </c>
      <c r="AB290" s="95"/>
      <c r="AC290" s="95"/>
      <c r="AD290" s="26"/>
      <c r="AE290" s="26">
        <v>1</v>
      </c>
      <c r="AF290" s="26"/>
      <c r="AG290" s="79"/>
      <c r="AH290" s="79"/>
      <c r="AI290" s="79"/>
    </row>
    <row r="291" spans="1:35" x14ac:dyDescent="0.25">
      <c r="A291" s="47">
        <v>283</v>
      </c>
      <c r="B291" s="17" t="s">
        <v>35</v>
      </c>
      <c r="C291" s="26" t="s">
        <v>42</v>
      </c>
      <c r="D291" s="26" t="s">
        <v>43</v>
      </c>
      <c r="E291" s="26" t="s">
        <v>364</v>
      </c>
      <c r="F291" s="81" t="s">
        <v>234</v>
      </c>
      <c r="G291" s="102"/>
      <c r="H291" s="69"/>
      <c r="I291" s="70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26">
        <v>550</v>
      </c>
      <c r="Z291" s="66">
        <v>80</v>
      </c>
      <c r="AA291" s="95">
        <v>46028</v>
      </c>
      <c r="AB291" s="95"/>
      <c r="AC291" s="95"/>
      <c r="AD291" s="26">
        <v>37</v>
      </c>
      <c r="AE291" s="26"/>
      <c r="AF291" s="26"/>
      <c r="AG291" s="79"/>
      <c r="AH291" s="79"/>
      <c r="AI291" s="79"/>
    </row>
    <row r="292" spans="1:35" x14ac:dyDescent="0.25">
      <c r="A292" s="47">
        <v>284</v>
      </c>
      <c r="B292" s="17" t="s">
        <v>35</v>
      </c>
      <c r="C292" s="26" t="s">
        <v>42</v>
      </c>
      <c r="D292" s="26" t="s">
        <v>43</v>
      </c>
      <c r="E292" s="26" t="s">
        <v>365</v>
      </c>
      <c r="F292" s="81" t="s">
        <v>234</v>
      </c>
      <c r="G292" s="102"/>
      <c r="H292" s="69"/>
      <c r="I292" s="70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26">
        <v>117</v>
      </c>
      <c r="Z292" s="66">
        <v>80</v>
      </c>
      <c r="AA292" s="95">
        <v>46028</v>
      </c>
      <c r="AB292" s="95"/>
      <c r="AC292" s="95"/>
      <c r="AD292" s="26">
        <v>6</v>
      </c>
      <c r="AE292" s="26"/>
      <c r="AF292" s="26"/>
      <c r="AG292" s="79"/>
      <c r="AH292" s="79"/>
      <c r="AI292" s="79"/>
    </row>
    <row r="293" spans="1:35" x14ac:dyDescent="0.25">
      <c r="A293" s="47">
        <v>285</v>
      </c>
      <c r="B293" s="17" t="s">
        <v>35</v>
      </c>
      <c r="C293" s="26" t="s">
        <v>523</v>
      </c>
      <c r="D293" s="26" t="s">
        <v>555</v>
      </c>
      <c r="E293" s="26" t="s">
        <v>272</v>
      </c>
      <c r="F293" s="81" t="s">
        <v>234</v>
      </c>
      <c r="G293" s="104"/>
      <c r="H293" s="105"/>
      <c r="I293" s="106"/>
      <c r="J293" s="107"/>
      <c r="K293" s="108"/>
      <c r="L293" s="108"/>
      <c r="M293" s="106"/>
      <c r="N293" s="106"/>
      <c r="O293" s="109"/>
      <c r="P293" s="110"/>
      <c r="Q293" s="108"/>
      <c r="R293" s="108"/>
      <c r="S293" s="106"/>
      <c r="T293" s="106"/>
      <c r="U293" s="106"/>
      <c r="V293" s="107"/>
      <c r="W293" s="108"/>
      <c r="X293" s="111"/>
      <c r="Y293" s="26">
        <v>25</v>
      </c>
      <c r="Z293" s="66">
        <v>90</v>
      </c>
      <c r="AA293" s="95">
        <v>45992</v>
      </c>
      <c r="AB293" s="95"/>
      <c r="AC293" s="95"/>
      <c r="AD293" s="26">
        <v>1</v>
      </c>
      <c r="AE293" s="26"/>
      <c r="AF293" s="26"/>
      <c r="AG293" s="79"/>
      <c r="AH293" s="79"/>
      <c r="AI293" s="79"/>
    </row>
    <row r="294" spans="1:35" x14ac:dyDescent="0.25">
      <c r="A294" s="47">
        <v>286</v>
      </c>
      <c r="B294" s="17" t="s">
        <v>35</v>
      </c>
      <c r="C294" s="26" t="s">
        <v>523</v>
      </c>
      <c r="D294" s="26" t="s">
        <v>555</v>
      </c>
      <c r="E294" s="26" t="s">
        <v>366</v>
      </c>
      <c r="F294" s="81" t="s">
        <v>234</v>
      </c>
      <c r="G294" s="104"/>
      <c r="H294" s="105"/>
      <c r="I294" s="106"/>
      <c r="J294" s="107"/>
      <c r="K294" s="108"/>
      <c r="L294" s="108"/>
      <c r="M294" s="106"/>
      <c r="N294" s="106"/>
      <c r="O294" s="109"/>
      <c r="P294" s="110"/>
      <c r="Q294" s="108"/>
      <c r="R294" s="108"/>
      <c r="S294" s="106"/>
      <c r="T294" s="106"/>
      <c r="U294" s="106"/>
      <c r="V294" s="107"/>
      <c r="W294" s="108"/>
      <c r="X294" s="111"/>
      <c r="Y294" s="26">
        <v>38</v>
      </c>
      <c r="Z294" s="66">
        <v>40</v>
      </c>
      <c r="AA294" s="95">
        <v>46048</v>
      </c>
      <c r="AB294" s="95"/>
      <c r="AC294" s="95"/>
      <c r="AD294" s="26">
        <v>1</v>
      </c>
      <c r="AE294" s="26"/>
      <c r="AF294" s="26"/>
      <c r="AG294" s="79"/>
      <c r="AH294" s="79"/>
      <c r="AI294" s="79"/>
    </row>
    <row r="295" spans="1:35" x14ac:dyDescent="0.25">
      <c r="A295" s="47">
        <v>287</v>
      </c>
      <c r="B295" s="17" t="s">
        <v>35</v>
      </c>
      <c r="C295" s="26" t="s">
        <v>523</v>
      </c>
      <c r="D295" s="26" t="s">
        <v>556</v>
      </c>
      <c r="E295" s="26" t="s">
        <v>223</v>
      </c>
      <c r="F295" s="81" t="s">
        <v>234</v>
      </c>
      <c r="G295" s="104"/>
      <c r="H295" s="105"/>
      <c r="I295" s="106"/>
      <c r="J295" s="107"/>
      <c r="K295" s="108"/>
      <c r="L295" s="108"/>
      <c r="M295" s="106"/>
      <c r="N295" s="106"/>
      <c r="O295" s="109"/>
      <c r="P295" s="110"/>
      <c r="Q295" s="108"/>
      <c r="R295" s="108"/>
      <c r="S295" s="106"/>
      <c r="T295" s="106"/>
      <c r="U295" s="106"/>
      <c r="V295" s="107"/>
      <c r="W295" s="108"/>
      <c r="X295" s="111"/>
      <c r="Y295" s="26">
        <v>200</v>
      </c>
      <c r="Z295" s="66">
        <v>95</v>
      </c>
      <c r="AA295" s="95">
        <v>45908</v>
      </c>
      <c r="AB295" s="95"/>
      <c r="AC295" s="95"/>
      <c r="AD295" s="26">
        <v>9</v>
      </c>
      <c r="AE295" s="26"/>
      <c r="AF295" s="26"/>
      <c r="AG295" s="79"/>
      <c r="AH295" s="79"/>
      <c r="AI295" s="79"/>
    </row>
    <row r="296" spans="1:35" x14ac:dyDescent="0.25">
      <c r="A296" s="47">
        <v>288</v>
      </c>
      <c r="B296" s="17" t="s">
        <v>35</v>
      </c>
      <c r="C296" s="26" t="s">
        <v>523</v>
      </c>
      <c r="D296" s="26" t="s">
        <v>556</v>
      </c>
      <c r="E296" s="26" t="s">
        <v>273</v>
      </c>
      <c r="F296" s="81" t="s">
        <v>234</v>
      </c>
      <c r="G296" s="104"/>
      <c r="H296" s="105"/>
      <c r="I296" s="106"/>
      <c r="J296" s="107"/>
      <c r="K296" s="108"/>
      <c r="L296" s="108"/>
      <c r="M296" s="106"/>
      <c r="N296" s="106"/>
      <c r="O296" s="109"/>
      <c r="P296" s="110"/>
      <c r="Q296" s="108"/>
      <c r="R296" s="108"/>
      <c r="S296" s="106"/>
      <c r="T296" s="106"/>
      <c r="U296" s="106"/>
      <c r="V296" s="107"/>
      <c r="W296" s="108"/>
      <c r="X296" s="111"/>
      <c r="Y296" s="26">
        <v>35</v>
      </c>
      <c r="Z296" s="66">
        <v>90</v>
      </c>
      <c r="AA296" s="95">
        <v>46006</v>
      </c>
      <c r="AB296" s="95"/>
      <c r="AC296" s="95"/>
      <c r="AD296" s="26">
        <v>1</v>
      </c>
      <c r="AE296" s="26"/>
      <c r="AF296" s="26"/>
      <c r="AG296" s="79"/>
      <c r="AH296" s="79"/>
      <c r="AI296" s="79"/>
    </row>
    <row r="297" spans="1:35" x14ac:dyDescent="0.25">
      <c r="A297" s="47">
        <v>289</v>
      </c>
      <c r="B297" s="17" t="s">
        <v>35</v>
      </c>
      <c r="C297" s="26" t="s">
        <v>523</v>
      </c>
      <c r="D297" s="26" t="s">
        <v>556</v>
      </c>
      <c r="E297" s="26" t="s">
        <v>367</v>
      </c>
      <c r="F297" s="81" t="s">
        <v>234</v>
      </c>
      <c r="G297" s="104"/>
      <c r="H297" s="105"/>
      <c r="I297" s="106"/>
      <c r="J297" s="107"/>
      <c r="K297" s="108"/>
      <c r="L297" s="108"/>
      <c r="M297" s="106"/>
      <c r="N297" s="106"/>
      <c r="O297" s="109"/>
      <c r="P297" s="110"/>
      <c r="Q297" s="108"/>
      <c r="R297" s="108"/>
      <c r="S297" s="106"/>
      <c r="T297" s="106"/>
      <c r="U297" s="106"/>
      <c r="V297" s="107"/>
      <c r="W297" s="108"/>
      <c r="X297" s="111"/>
      <c r="Y297" s="26">
        <v>70</v>
      </c>
      <c r="Z297" s="66">
        <v>80</v>
      </c>
      <c r="AA297" s="95">
        <v>46035</v>
      </c>
      <c r="AB297" s="95"/>
      <c r="AC297" s="95"/>
      <c r="AD297" s="26">
        <v>1</v>
      </c>
      <c r="AE297" s="26"/>
      <c r="AF297" s="26"/>
      <c r="AG297" s="79"/>
      <c r="AH297" s="79"/>
      <c r="AI297" s="79"/>
    </row>
    <row r="298" spans="1:35" x14ac:dyDescent="0.25">
      <c r="A298" s="47">
        <v>290</v>
      </c>
      <c r="B298" s="17" t="s">
        <v>35</v>
      </c>
      <c r="C298" s="26" t="s">
        <v>42</v>
      </c>
      <c r="D298" s="26" t="s">
        <v>557</v>
      </c>
      <c r="E298" s="26" t="s">
        <v>224</v>
      </c>
      <c r="F298" s="81" t="s">
        <v>234</v>
      </c>
      <c r="G298" s="104"/>
      <c r="H298" s="105"/>
      <c r="I298" s="106"/>
      <c r="J298" s="107"/>
      <c r="K298" s="108"/>
      <c r="L298" s="108"/>
      <c r="M298" s="106"/>
      <c r="N298" s="106"/>
      <c r="O298" s="109"/>
      <c r="P298" s="110"/>
      <c r="Q298" s="108"/>
      <c r="R298" s="108"/>
      <c r="S298" s="106"/>
      <c r="T298" s="106"/>
      <c r="U298" s="106"/>
      <c r="V298" s="107"/>
      <c r="W298" s="108"/>
      <c r="X298" s="111"/>
      <c r="Y298" s="26">
        <v>20</v>
      </c>
      <c r="Z298" s="66">
        <v>90</v>
      </c>
      <c r="AA298" s="95">
        <v>44704</v>
      </c>
      <c r="AB298" s="95"/>
      <c r="AC298" s="95"/>
      <c r="AD298" s="26">
        <v>1</v>
      </c>
      <c r="AE298" s="26"/>
      <c r="AF298" s="26"/>
      <c r="AG298" s="79"/>
      <c r="AH298" s="79"/>
      <c r="AI298" s="79"/>
    </row>
    <row r="299" spans="1:35" x14ac:dyDescent="0.25">
      <c r="A299" s="47">
        <v>291</v>
      </c>
      <c r="B299" s="17" t="s">
        <v>35</v>
      </c>
      <c r="C299" s="26" t="s">
        <v>42</v>
      </c>
      <c r="D299" s="26" t="s">
        <v>557</v>
      </c>
      <c r="E299" s="26" t="s">
        <v>225</v>
      </c>
      <c r="F299" s="81" t="s">
        <v>234</v>
      </c>
      <c r="G299" s="104"/>
      <c r="H299" s="105"/>
      <c r="I299" s="106"/>
      <c r="J299" s="107"/>
      <c r="K299" s="108"/>
      <c r="L299" s="108"/>
      <c r="M299" s="106"/>
      <c r="N299" s="106"/>
      <c r="O299" s="109"/>
      <c r="P299" s="110"/>
      <c r="Q299" s="108"/>
      <c r="R299" s="108"/>
      <c r="S299" s="106"/>
      <c r="T299" s="106"/>
      <c r="U299" s="106"/>
      <c r="V299" s="107"/>
      <c r="W299" s="108"/>
      <c r="X299" s="111"/>
      <c r="Y299" s="26">
        <v>48</v>
      </c>
      <c r="Z299" s="66">
        <v>90</v>
      </c>
      <c r="AA299" s="95">
        <v>44707</v>
      </c>
      <c r="AB299" s="95"/>
      <c r="AC299" s="95"/>
      <c r="AD299" s="26">
        <v>1</v>
      </c>
      <c r="AE299" s="26"/>
      <c r="AF299" s="26"/>
      <c r="AG299" s="79"/>
      <c r="AH299" s="79"/>
      <c r="AI299" s="79"/>
    </row>
    <row r="300" spans="1:35" x14ac:dyDescent="0.25">
      <c r="A300" s="47">
        <v>292</v>
      </c>
      <c r="B300" s="17" t="s">
        <v>35</v>
      </c>
      <c r="C300" s="26" t="s">
        <v>42</v>
      </c>
      <c r="D300" s="26" t="s">
        <v>557</v>
      </c>
      <c r="E300" s="26" t="s">
        <v>226</v>
      </c>
      <c r="F300" s="81" t="s">
        <v>234</v>
      </c>
      <c r="G300" s="104"/>
      <c r="H300" s="105"/>
      <c r="I300" s="106"/>
      <c r="J300" s="107"/>
      <c r="K300" s="108"/>
      <c r="L300" s="108"/>
      <c r="M300" s="106"/>
      <c r="N300" s="106"/>
      <c r="O300" s="109"/>
      <c r="P300" s="110"/>
      <c r="Q300" s="108"/>
      <c r="R300" s="108"/>
      <c r="S300" s="106"/>
      <c r="T300" s="106"/>
      <c r="U300" s="106"/>
      <c r="V300" s="107"/>
      <c r="W300" s="108"/>
      <c r="X300" s="111"/>
      <c r="Y300" s="26">
        <v>60</v>
      </c>
      <c r="Z300" s="66">
        <v>90</v>
      </c>
      <c r="AA300" s="95">
        <v>45670</v>
      </c>
      <c r="AB300" s="95"/>
      <c r="AC300" s="95"/>
      <c r="AD300" s="26">
        <v>1</v>
      </c>
      <c r="AE300" s="26"/>
      <c r="AF300" s="26"/>
      <c r="AG300" s="79"/>
      <c r="AH300" s="79"/>
      <c r="AI300" s="79"/>
    </row>
    <row r="301" spans="1:35" x14ac:dyDescent="0.25">
      <c r="A301" s="47">
        <v>293</v>
      </c>
      <c r="B301" s="17" t="s">
        <v>35</v>
      </c>
      <c r="C301" s="26" t="s">
        <v>42</v>
      </c>
      <c r="D301" s="26" t="s">
        <v>557</v>
      </c>
      <c r="E301" s="26" t="s">
        <v>227</v>
      </c>
      <c r="F301" s="81" t="s">
        <v>234</v>
      </c>
      <c r="G301" s="104"/>
      <c r="H301" s="105"/>
      <c r="I301" s="106"/>
      <c r="J301" s="107"/>
      <c r="K301" s="108"/>
      <c r="L301" s="108"/>
      <c r="M301" s="106"/>
      <c r="N301" s="106"/>
      <c r="O301" s="109"/>
      <c r="P301" s="110"/>
      <c r="Q301" s="108"/>
      <c r="R301" s="108"/>
      <c r="S301" s="106"/>
      <c r="T301" s="106"/>
      <c r="U301" s="106"/>
      <c r="V301" s="107"/>
      <c r="W301" s="108"/>
      <c r="X301" s="111"/>
      <c r="Y301" s="26">
        <v>1935</v>
      </c>
      <c r="Z301" s="66">
        <v>80</v>
      </c>
      <c r="AA301" s="95">
        <v>45895</v>
      </c>
      <c r="AB301" s="95"/>
      <c r="AC301" s="95"/>
      <c r="AD301" s="26">
        <v>42</v>
      </c>
      <c r="AE301" s="26"/>
      <c r="AF301" s="26"/>
      <c r="AG301" s="79"/>
      <c r="AH301" s="79"/>
      <c r="AI301" s="79"/>
    </row>
    <row r="302" spans="1:35" x14ac:dyDescent="0.25">
      <c r="A302" s="47">
        <v>294</v>
      </c>
      <c r="B302" s="17" t="s">
        <v>35</v>
      </c>
      <c r="C302" s="26" t="s">
        <v>42</v>
      </c>
      <c r="D302" s="26" t="s">
        <v>557</v>
      </c>
      <c r="E302" s="26" t="s">
        <v>228</v>
      </c>
      <c r="F302" s="81" t="s">
        <v>234</v>
      </c>
      <c r="G302" s="104"/>
      <c r="H302" s="105"/>
      <c r="I302" s="106"/>
      <c r="J302" s="107"/>
      <c r="K302" s="108"/>
      <c r="L302" s="108"/>
      <c r="M302" s="106"/>
      <c r="N302" s="106"/>
      <c r="O302" s="109"/>
      <c r="P302" s="110"/>
      <c r="Q302" s="108"/>
      <c r="R302" s="108"/>
      <c r="S302" s="106"/>
      <c r="T302" s="106"/>
      <c r="U302" s="106"/>
      <c r="V302" s="107"/>
      <c r="W302" s="108"/>
      <c r="X302" s="111"/>
      <c r="Y302" s="26">
        <v>65</v>
      </c>
      <c r="Z302" s="66">
        <v>85</v>
      </c>
      <c r="AA302" s="95">
        <v>45952</v>
      </c>
      <c r="AB302" s="95"/>
      <c r="AC302" s="95"/>
      <c r="AD302" s="26">
        <v>2</v>
      </c>
      <c r="AE302" s="26"/>
      <c r="AF302" s="26"/>
      <c r="AG302" s="79"/>
      <c r="AH302" s="79"/>
      <c r="AI302" s="79"/>
    </row>
    <row r="303" spans="1:35" x14ac:dyDescent="0.25">
      <c r="A303" s="47">
        <v>295</v>
      </c>
      <c r="B303" s="17" t="s">
        <v>35</v>
      </c>
      <c r="C303" s="26" t="s">
        <v>42</v>
      </c>
      <c r="D303" s="26" t="s">
        <v>557</v>
      </c>
      <c r="E303" s="26" t="s">
        <v>229</v>
      </c>
      <c r="F303" s="81" t="s">
        <v>234</v>
      </c>
      <c r="G303" s="104"/>
      <c r="H303" s="105"/>
      <c r="I303" s="106"/>
      <c r="J303" s="107"/>
      <c r="K303" s="108"/>
      <c r="L303" s="108"/>
      <c r="M303" s="106"/>
      <c r="N303" s="106"/>
      <c r="O303" s="109"/>
      <c r="P303" s="110"/>
      <c r="Q303" s="108"/>
      <c r="R303" s="108"/>
      <c r="S303" s="106"/>
      <c r="T303" s="106"/>
      <c r="U303" s="106"/>
      <c r="V303" s="107"/>
      <c r="W303" s="108"/>
      <c r="X303" s="111"/>
      <c r="Y303" s="26">
        <v>165</v>
      </c>
      <c r="Z303" s="66">
        <v>80</v>
      </c>
      <c r="AA303" s="95">
        <v>45960</v>
      </c>
      <c r="AB303" s="95"/>
      <c r="AC303" s="95"/>
      <c r="AD303" s="26">
        <v>5</v>
      </c>
      <c r="AE303" s="26"/>
      <c r="AF303" s="26"/>
      <c r="AG303" s="79"/>
      <c r="AH303" s="79"/>
      <c r="AI303" s="79"/>
    </row>
    <row r="304" spans="1:35" x14ac:dyDescent="0.25">
      <c r="A304" s="47">
        <v>296</v>
      </c>
      <c r="B304" s="17" t="s">
        <v>35</v>
      </c>
      <c r="C304" s="26" t="s">
        <v>42</v>
      </c>
      <c r="D304" s="26" t="s">
        <v>557</v>
      </c>
      <c r="E304" s="26" t="s">
        <v>230</v>
      </c>
      <c r="F304" s="81" t="s">
        <v>234</v>
      </c>
      <c r="G304" s="104"/>
      <c r="H304" s="105"/>
      <c r="I304" s="106"/>
      <c r="J304" s="107"/>
      <c r="K304" s="108"/>
      <c r="L304" s="108"/>
      <c r="M304" s="106"/>
      <c r="N304" s="106"/>
      <c r="O304" s="109"/>
      <c r="P304" s="110"/>
      <c r="Q304" s="108"/>
      <c r="R304" s="108"/>
      <c r="S304" s="106"/>
      <c r="T304" s="106"/>
      <c r="U304" s="106"/>
      <c r="V304" s="107"/>
      <c r="W304" s="108"/>
      <c r="X304" s="111"/>
      <c r="Y304" s="26">
        <v>60</v>
      </c>
      <c r="Z304" s="66">
        <v>90</v>
      </c>
      <c r="AA304" s="95">
        <v>45958</v>
      </c>
      <c r="AB304" s="95"/>
      <c r="AC304" s="95"/>
      <c r="AD304" s="26">
        <v>1</v>
      </c>
      <c r="AE304" s="26"/>
      <c r="AF304" s="26"/>
      <c r="AG304" s="79"/>
      <c r="AH304" s="79"/>
      <c r="AI304" s="79"/>
    </row>
    <row r="305" spans="1:35" x14ac:dyDescent="0.25">
      <c r="A305" s="47">
        <v>297</v>
      </c>
      <c r="B305" s="17" t="s">
        <v>35</v>
      </c>
      <c r="C305" s="26" t="s">
        <v>42</v>
      </c>
      <c r="D305" s="26" t="s">
        <v>557</v>
      </c>
      <c r="E305" s="26" t="s">
        <v>231</v>
      </c>
      <c r="F305" s="81" t="s">
        <v>234</v>
      </c>
      <c r="G305" s="104"/>
      <c r="H305" s="105"/>
      <c r="I305" s="106"/>
      <c r="J305" s="107"/>
      <c r="K305" s="108"/>
      <c r="L305" s="108"/>
      <c r="M305" s="106"/>
      <c r="N305" s="106"/>
      <c r="O305" s="109"/>
      <c r="P305" s="110"/>
      <c r="Q305" s="108"/>
      <c r="R305" s="108"/>
      <c r="S305" s="106"/>
      <c r="T305" s="106"/>
      <c r="U305" s="106"/>
      <c r="V305" s="107"/>
      <c r="W305" s="108"/>
      <c r="X305" s="111"/>
      <c r="Y305" s="26">
        <v>547</v>
      </c>
      <c r="Z305" s="66">
        <v>85</v>
      </c>
      <c r="AA305" s="95">
        <v>45972</v>
      </c>
      <c r="AB305" s="95"/>
      <c r="AC305" s="95"/>
      <c r="AD305" s="26">
        <v>14</v>
      </c>
      <c r="AE305" s="26"/>
      <c r="AF305" s="26"/>
      <c r="AG305" s="79"/>
      <c r="AH305" s="79"/>
      <c r="AI305" s="79"/>
    </row>
    <row r="306" spans="1:35" x14ac:dyDescent="0.25">
      <c r="A306" s="47">
        <v>298</v>
      </c>
      <c r="B306" s="17" t="s">
        <v>35</v>
      </c>
      <c r="C306" s="26" t="s">
        <v>42</v>
      </c>
      <c r="D306" s="26" t="s">
        <v>557</v>
      </c>
      <c r="E306" s="26" t="s">
        <v>274</v>
      </c>
      <c r="F306" s="81" t="s">
        <v>234</v>
      </c>
      <c r="G306" s="104"/>
      <c r="H306" s="105"/>
      <c r="I306" s="106"/>
      <c r="J306" s="107"/>
      <c r="K306" s="108"/>
      <c r="L306" s="108"/>
      <c r="M306" s="106"/>
      <c r="N306" s="106"/>
      <c r="O306" s="109"/>
      <c r="P306" s="110"/>
      <c r="Q306" s="108"/>
      <c r="R306" s="108"/>
      <c r="S306" s="106"/>
      <c r="T306" s="106"/>
      <c r="U306" s="106"/>
      <c r="V306" s="107"/>
      <c r="W306" s="108"/>
      <c r="X306" s="111"/>
      <c r="Y306" s="26">
        <v>40</v>
      </c>
      <c r="Z306" s="66">
        <v>100</v>
      </c>
      <c r="AA306" s="95">
        <v>45992</v>
      </c>
      <c r="AB306" s="95">
        <v>46035</v>
      </c>
      <c r="AC306" s="95">
        <v>46052</v>
      </c>
      <c r="AD306" s="26">
        <v>1</v>
      </c>
      <c r="AE306" s="26"/>
      <c r="AF306" s="26"/>
      <c r="AG306" s="79"/>
      <c r="AH306" s="79"/>
      <c r="AI306" s="79"/>
    </row>
    <row r="307" spans="1:35" x14ac:dyDescent="0.25">
      <c r="A307" s="47">
        <v>299</v>
      </c>
      <c r="B307" s="17" t="s">
        <v>35</v>
      </c>
      <c r="C307" s="26" t="s">
        <v>42</v>
      </c>
      <c r="D307" s="26" t="s">
        <v>557</v>
      </c>
      <c r="E307" s="26" t="s">
        <v>275</v>
      </c>
      <c r="F307" s="81" t="s">
        <v>234</v>
      </c>
      <c r="G307" s="104"/>
      <c r="H307" s="105"/>
      <c r="I307" s="106"/>
      <c r="J307" s="107"/>
      <c r="K307" s="108"/>
      <c r="L307" s="108"/>
      <c r="M307" s="106"/>
      <c r="N307" s="106"/>
      <c r="O307" s="109"/>
      <c r="P307" s="110"/>
      <c r="Q307" s="108"/>
      <c r="R307" s="108"/>
      <c r="S307" s="106"/>
      <c r="T307" s="106"/>
      <c r="U307" s="106"/>
      <c r="V307" s="107"/>
      <c r="W307" s="108"/>
      <c r="X307" s="111"/>
      <c r="Y307" s="26">
        <v>48</v>
      </c>
      <c r="Z307" s="66">
        <v>85</v>
      </c>
      <c r="AA307" s="95">
        <v>45994</v>
      </c>
      <c r="AB307" s="95"/>
      <c r="AC307" s="95"/>
      <c r="AD307" s="26">
        <v>2</v>
      </c>
      <c r="AE307" s="26"/>
      <c r="AF307" s="26"/>
      <c r="AG307" s="79"/>
      <c r="AH307" s="79"/>
      <c r="AI307" s="79"/>
    </row>
    <row r="308" spans="1:35" x14ac:dyDescent="0.25">
      <c r="A308" s="47">
        <v>300</v>
      </c>
      <c r="B308" s="17" t="s">
        <v>35</v>
      </c>
      <c r="C308" s="26" t="s">
        <v>42</v>
      </c>
      <c r="D308" s="26" t="s">
        <v>557</v>
      </c>
      <c r="E308" s="26" t="s">
        <v>276</v>
      </c>
      <c r="F308" s="81" t="s">
        <v>234</v>
      </c>
      <c r="G308" s="104"/>
      <c r="H308" s="105"/>
      <c r="I308" s="106"/>
      <c r="J308" s="107"/>
      <c r="K308" s="108"/>
      <c r="L308" s="108"/>
      <c r="M308" s="106"/>
      <c r="N308" s="106"/>
      <c r="O308" s="109"/>
      <c r="P308" s="110"/>
      <c r="Q308" s="108"/>
      <c r="R308" s="108"/>
      <c r="S308" s="106"/>
      <c r="T308" s="106"/>
      <c r="U308" s="106"/>
      <c r="V308" s="107"/>
      <c r="W308" s="108"/>
      <c r="X308" s="111"/>
      <c r="Y308" s="26">
        <v>94</v>
      </c>
      <c r="Z308" s="66">
        <v>85</v>
      </c>
      <c r="AA308" s="95">
        <v>45996</v>
      </c>
      <c r="AB308" s="95"/>
      <c r="AC308" s="95"/>
      <c r="AD308" s="26">
        <v>1</v>
      </c>
      <c r="AE308" s="26"/>
      <c r="AF308" s="26"/>
      <c r="AG308" s="79"/>
      <c r="AH308" s="79"/>
      <c r="AI308" s="79"/>
    </row>
    <row r="309" spans="1:35" x14ac:dyDescent="0.25">
      <c r="A309" s="47">
        <v>301</v>
      </c>
      <c r="B309" s="17" t="s">
        <v>35</v>
      </c>
      <c r="C309" s="26" t="s">
        <v>42</v>
      </c>
      <c r="D309" s="26" t="s">
        <v>557</v>
      </c>
      <c r="E309" s="26" t="s">
        <v>277</v>
      </c>
      <c r="F309" s="81" t="s">
        <v>234</v>
      </c>
      <c r="G309" s="104"/>
      <c r="H309" s="105"/>
      <c r="I309" s="106"/>
      <c r="J309" s="107"/>
      <c r="K309" s="108"/>
      <c r="L309" s="108"/>
      <c r="M309" s="106"/>
      <c r="N309" s="106"/>
      <c r="O309" s="109"/>
      <c r="P309" s="110"/>
      <c r="Q309" s="108"/>
      <c r="R309" s="108"/>
      <c r="S309" s="106"/>
      <c r="T309" s="106"/>
      <c r="U309" s="106"/>
      <c r="V309" s="107"/>
      <c r="W309" s="108"/>
      <c r="X309" s="111"/>
      <c r="Y309" s="26">
        <v>190</v>
      </c>
      <c r="Z309" s="66">
        <v>90</v>
      </c>
      <c r="AA309" s="95">
        <v>46013</v>
      </c>
      <c r="AB309" s="95"/>
      <c r="AC309" s="95"/>
      <c r="AD309" s="26">
        <v>4</v>
      </c>
      <c r="AE309" s="26"/>
      <c r="AF309" s="26"/>
      <c r="AG309" s="79"/>
      <c r="AH309" s="79"/>
      <c r="AI309" s="79"/>
    </row>
    <row r="310" spans="1:35" x14ac:dyDescent="0.25">
      <c r="A310" s="47">
        <v>302</v>
      </c>
      <c r="B310" s="17" t="s">
        <v>35</v>
      </c>
      <c r="C310" s="26" t="s">
        <v>42</v>
      </c>
      <c r="D310" s="26" t="s">
        <v>557</v>
      </c>
      <c r="E310" s="26" t="s">
        <v>368</v>
      </c>
      <c r="F310" s="81" t="s">
        <v>234</v>
      </c>
      <c r="G310" s="104"/>
      <c r="H310" s="105"/>
      <c r="I310" s="106"/>
      <c r="J310" s="107"/>
      <c r="K310" s="108"/>
      <c r="L310" s="108"/>
      <c r="M310" s="106"/>
      <c r="N310" s="106"/>
      <c r="O310" s="109"/>
      <c r="P310" s="110"/>
      <c r="Q310" s="108"/>
      <c r="R310" s="108"/>
      <c r="S310" s="106"/>
      <c r="T310" s="106"/>
      <c r="U310" s="106"/>
      <c r="V310" s="107"/>
      <c r="W310" s="108"/>
      <c r="X310" s="111"/>
      <c r="Y310" s="26">
        <v>50</v>
      </c>
      <c r="Z310" s="66">
        <v>80</v>
      </c>
      <c r="AA310" s="95">
        <v>46041</v>
      </c>
      <c r="AB310" s="95"/>
      <c r="AC310" s="95"/>
      <c r="AD310" s="26">
        <v>1</v>
      </c>
      <c r="AE310" s="26"/>
      <c r="AF310" s="26"/>
      <c r="AG310" s="79"/>
      <c r="AH310" s="79"/>
      <c r="AI310" s="79"/>
    </row>
    <row r="311" spans="1:35" x14ac:dyDescent="0.25">
      <c r="A311" s="47">
        <v>303</v>
      </c>
      <c r="B311" s="17" t="s">
        <v>35</v>
      </c>
      <c r="C311" s="70" t="s">
        <v>524</v>
      </c>
      <c r="D311" s="70" t="s">
        <v>524</v>
      </c>
      <c r="E311" s="70" t="s">
        <v>369</v>
      </c>
      <c r="F311" s="81" t="s">
        <v>234</v>
      </c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>
        <v>815</v>
      </c>
      <c r="Z311" s="66">
        <v>25</v>
      </c>
      <c r="AA311" s="95">
        <v>44756</v>
      </c>
      <c r="AB311" s="95"/>
      <c r="AC311" s="95"/>
      <c r="AD311" s="69">
        <v>50</v>
      </c>
      <c r="AE311" s="69"/>
      <c r="AF311" s="69"/>
      <c r="AG311" s="69"/>
      <c r="AH311" s="69"/>
      <c r="AI311" s="70"/>
    </row>
    <row r="312" spans="1:35" x14ac:dyDescent="0.25">
      <c r="A312" s="47">
        <v>304</v>
      </c>
      <c r="B312" s="17" t="s">
        <v>35</v>
      </c>
      <c r="C312" s="70" t="s">
        <v>524</v>
      </c>
      <c r="D312" s="70" t="s">
        <v>524</v>
      </c>
      <c r="E312" s="70" t="s">
        <v>370</v>
      </c>
      <c r="F312" s="81" t="s">
        <v>234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69">
        <v>1150</v>
      </c>
      <c r="Z312" s="66">
        <v>25</v>
      </c>
      <c r="AA312" s="95">
        <v>45317</v>
      </c>
      <c r="AB312" s="95"/>
      <c r="AC312" s="95"/>
      <c r="AD312" s="69">
        <v>12</v>
      </c>
      <c r="AE312" s="69"/>
      <c r="AF312" s="69"/>
      <c r="AG312" s="69"/>
      <c r="AH312" s="69"/>
      <c r="AI312" s="70"/>
    </row>
    <row r="313" spans="1:35" x14ac:dyDescent="0.25">
      <c r="A313" s="47">
        <v>305</v>
      </c>
      <c r="B313" s="17" t="s">
        <v>35</v>
      </c>
      <c r="C313" s="70" t="s">
        <v>524</v>
      </c>
      <c r="D313" s="70" t="s">
        <v>524</v>
      </c>
      <c r="E313" s="70" t="s">
        <v>371</v>
      </c>
      <c r="F313" s="81" t="s">
        <v>234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69">
        <v>85</v>
      </c>
      <c r="Z313" s="66">
        <v>25</v>
      </c>
      <c r="AA313" s="95">
        <v>45986</v>
      </c>
      <c r="AB313" s="95"/>
      <c r="AC313" s="95"/>
      <c r="AD313" s="69">
        <v>2</v>
      </c>
      <c r="AE313" s="69"/>
      <c r="AF313" s="69"/>
      <c r="AG313" s="69"/>
      <c r="AH313" s="69"/>
      <c r="AI313" s="70"/>
    </row>
    <row r="314" spans="1:35" x14ac:dyDescent="0.25">
      <c r="A314" s="47">
        <v>306</v>
      </c>
      <c r="B314" s="17" t="s">
        <v>35</v>
      </c>
      <c r="C314" s="70" t="s">
        <v>524</v>
      </c>
      <c r="D314" s="70" t="s">
        <v>524</v>
      </c>
      <c r="E314" s="70" t="s">
        <v>372</v>
      </c>
      <c r="F314" s="81" t="s">
        <v>234</v>
      </c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69">
        <v>60</v>
      </c>
      <c r="Z314" s="66">
        <v>25</v>
      </c>
      <c r="AA314" s="95">
        <v>45989</v>
      </c>
      <c r="AB314" s="95"/>
      <c r="AC314" s="95"/>
      <c r="AD314" s="69">
        <v>2</v>
      </c>
      <c r="AE314" s="69"/>
      <c r="AF314" s="69"/>
      <c r="AG314" s="69"/>
      <c r="AH314" s="69"/>
      <c r="AI314" s="70"/>
    </row>
    <row r="315" spans="1:35" x14ac:dyDescent="0.25">
      <c r="A315" s="47">
        <v>307</v>
      </c>
      <c r="B315" s="17" t="s">
        <v>35</v>
      </c>
      <c r="C315" s="70" t="s">
        <v>524</v>
      </c>
      <c r="D315" s="70" t="s">
        <v>524</v>
      </c>
      <c r="E315" s="70" t="s">
        <v>373</v>
      </c>
      <c r="F315" s="81" t="s">
        <v>234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69">
        <v>140</v>
      </c>
      <c r="Z315" s="66">
        <v>25</v>
      </c>
      <c r="AA315" s="95">
        <v>45908</v>
      </c>
      <c r="AB315" s="95"/>
      <c r="AC315" s="95"/>
      <c r="AD315" s="69">
        <v>4</v>
      </c>
      <c r="AE315" s="69"/>
      <c r="AF315" s="69"/>
      <c r="AG315" s="69"/>
      <c r="AH315" s="69"/>
      <c r="AI315" s="70"/>
    </row>
    <row r="316" spans="1:35" x14ac:dyDescent="0.25">
      <c r="A316" s="47">
        <v>309</v>
      </c>
      <c r="B316" s="17" t="s">
        <v>35</v>
      </c>
      <c r="C316" s="70" t="s">
        <v>525</v>
      </c>
      <c r="D316" s="70" t="s">
        <v>525</v>
      </c>
      <c r="E316" s="70" t="s">
        <v>374</v>
      </c>
      <c r="F316" s="81" t="s">
        <v>234</v>
      </c>
      <c r="G316" s="9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70">
        <v>750</v>
      </c>
      <c r="Z316" s="66">
        <v>90</v>
      </c>
      <c r="AA316" s="95">
        <v>45866</v>
      </c>
      <c r="AB316" s="95">
        <v>45891</v>
      </c>
      <c r="AC316" s="95"/>
      <c r="AD316" s="70">
        <v>10</v>
      </c>
      <c r="AE316" s="70"/>
      <c r="AF316" s="69"/>
      <c r="AG316" s="69"/>
      <c r="AH316" s="69"/>
      <c r="AI316" s="70"/>
    </row>
    <row r="317" spans="1:35" x14ac:dyDescent="0.25">
      <c r="A317" s="47">
        <v>310</v>
      </c>
      <c r="B317" s="17" t="s">
        <v>35</v>
      </c>
      <c r="C317" s="70" t="s">
        <v>525</v>
      </c>
      <c r="D317" s="70" t="s">
        <v>525</v>
      </c>
      <c r="E317" s="70" t="s">
        <v>375</v>
      </c>
      <c r="F317" s="81" t="s">
        <v>234</v>
      </c>
      <c r="G317" s="9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70">
        <v>95</v>
      </c>
      <c r="Z317" s="66">
        <v>90</v>
      </c>
      <c r="AA317" s="95">
        <v>45966</v>
      </c>
      <c r="AB317" s="95">
        <v>45966</v>
      </c>
      <c r="AC317" s="95"/>
      <c r="AD317" s="70">
        <v>1</v>
      </c>
      <c r="AE317" s="70"/>
      <c r="AF317" s="69"/>
      <c r="AG317" s="69"/>
      <c r="AH317" s="69"/>
      <c r="AI317" s="70"/>
    </row>
    <row r="318" spans="1:35" x14ac:dyDescent="0.25">
      <c r="A318" s="47">
        <v>311</v>
      </c>
      <c r="B318" s="17" t="s">
        <v>35</v>
      </c>
      <c r="C318" s="70" t="s">
        <v>525</v>
      </c>
      <c r="D318" s="70" t="s">
        <v>525</v>
      </c>
      <c r="E318" s="70" t="s">
        <v>376</v>
      </c>
      <c r="F318" s="81" t="s">
        <v>234</v>
      </c>
      <c r="G318" s="9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70">
        <v>25</v>
      </c>
      <c r="Z318" s="66">
        <v>50</v>
      </c>
      <c r="AA318" s="95">
        <v>46029</v>
      </c>
      <c r="AB318" s="95">
        <v>46029</v>
      </c>
      <c r="AC318" s="95"/>
      <c r="AD318" s="70">
        <v>1</v>
      </c>
      <c r="AE318" s="70"/>
      <c r="AF318" s="69"/>
      <c r="AG318" s="69"/>
      <c r="AH318" s="69"/>
      <c r="AI318" s="70"/>
    </row>
    <row r="319" spans="1:35" x14ac:dyDescent="0.25">
      <c r="A319" s="47">
        <v>312</v>
      </c>
      <c r="B319" s="17" t="s">
        <v>35</v>
      </c>
      <c r="C319" s="70" t="s">
        <v>525</v>
      </c>
      <c r="D319" s="70" t="s">
        <v>525</v>
      </c>
      <c r="E319" s="70" t="s">
        <v>377</v>
      </c>
      <c r="F319" s="81" t="s">
        <v>234</v>
      </c>
      <c r="G319" s="9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70">
        <v>40</v>
      </c>
      <c r="Z319" s="66">
        <v>50</v>
      </c>
      <c r="AA319" s="95">
        <v>46031</v>
      </c>
      <c r="AB319" s="95">
        <v>46031</v>
      </c>
      <c r="AC319" s="95"/>
      <c r="AD319" s="70">
        <v>1</v>
      </c>
      <c r="AE319" s="70"/>
      <c r="AF319" s="69"/>
      <c r="AG319" s="69"/>
      <c r="AH319" s="69"/>
      <c r="AI319" s="70"/>
    </row>
    <row r="320" spans="1:35" x14ac:dyDescent="0.25">
      <c r="A320" s="47">
        <v>313</v>
      </c>
      <c r="B320" s="17" t="s">
        <v>35</v>
      </c>
      <c r="C320" s="70" t="s">
        <v>525</v>
      </c>
      <c r="D320" s="70" t="s">
        <v>525</v>
      </c>
      <c r="E320" s="70" t="s">
        <v>378</v>
      </c>
      <c r="F320" s="81" t="s">
        <v>234</v>
      </c>
      <c r="G320" s="9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70">
        <v>90</v>
      </c>
      <c r="Z320" s="66">
        <v>50</v>
      </c>
      <c r="AA320" s="95">
        <v>46049</v>
      </c>
      <c r="AB320" s="95">
        <v>46049</v>
      </c>
      <c r="AC320" s="95"/>
      <c r="AD320" s="70">
        <v>1</v>
      </c>
      <c r="AE320" s="70"/>
      <c r="AF320" s="69"/>
      <c r="AG320" s="69"/>
      <c r="AH320" s="69"/>
      <c r="AI320" s="70"/>
    </row>
    <row r="321" spans="1:35" x14ac:dyDescent="0.25">
      <c r="A321" s="47">
        <v>317</v>
      </c>
      <c r="B321" s="17" t="s">
        <v>35</v>
      </c>
      <c r="C321" s="70" t="s">
        <v>526</v>
      </c>
      <c r="D321" s="70" t="s">
        <v>526</v>
      </c>
      <c r="E321" s="70" t="s">
        <v>379</v>
      </c>
      <c r="F321" s="81" t="s">
        <v>234</v>
      </c>
      <c r="G321" s="99"/>
      <c r="H321" s="69"/>
      <c r="I321" s="69"/>
      <c r="J321" s="69"/>
      <c r="K321" s="69"/>
      <c r="L321" s="69"/>
      <c r="M321" s="70"/>
      <c r="N321" s="70"/>
      <c r="O321" s="100"/>
      <c r="P321" s="75"/>
      <c r="Q321" s="75"/>
      <c r="R321" s="69"/>
      <c r="S321" s="69"/>
      <c r="T321" s="69"/>
      <c r="U321" s="69"/>
      <c r="V321" s="69"/>
      <c r="W321" s="69"/>
      <c r="X321" s="69"/>
      <c r="Y321" s="70">
        <v>142</v>
      </c>
      <c r="Z321" s="66">
        <v>90</v>
      </c>
      <c r="AA321" s="95">
        <v>42997</v>
      </c>
      <c r="AB321" s="95">
        <v>42997</v>
      </c>
      <c r="AC321" s="95"/>
      <c r="AD321" s="70">
        <v>1</v>
      </c>
      <c r="AE321" s="69"/>
      <c r="AF321" s="69"/>
      <c r="AG321" s="69"/>
      <c r="AH321" s="69"/>
      <c r="AI321" s="70"/>
    </row>
    <row r="322" spans="1:35" x14ac:dyDescent="0.25">
      <c r="A322" s="47">
        <v>318</v>
      </c>
      <c r="B322" s="17" t="s">
        <v>35</v>
      </c>
      <c r="C322" s="70" t="s">
        <v>526</v>
      </c>
      <c r="D322" s="70" t="s">
        <v>526</v>
      </c>
      <c r="E322" s="70" t="s">
        <v>380</v>
      </c>
      <c r="F322" s="81" t="s">
        <v>234</v>
      </c>
      <c r="G322" s="99"/>
      <c r="H322" s="69"/>
      <c r="I322" s="69"/>
      <c r="J322" s="69"/>
      <c r="K322" s="69"/>
      <c r="L322" s="69"/>
      <c r="M322" s="70"/>
      <c r="N322" s="70"/>
      <c r="O322" s="100"/>
      <c r="P322" s="75"/>
      <c r="Q322" s="75"/>
      <c r="R322" s="69"/>
      <c r="S322" s="69"/>
      <c r="T322" s="69"/>
      <c r="U322" s="69"/>
      <c r="V322" s="69"/>
      <c r="W322" s="69"/>
      <c r="X322" s="69"/>
      <c r="Y322" s="70">
        <v>50</v>
      </c>
      <c r="Z322" s="66">
        <v>50</v>
      </c>
      <c r="AA322" s="95">
        <v>45937</v>
      </c>
      <c r="AB322" s="95">
        <v>45937</v>
      </c>
      <c r="AC322" s="95"/>
      <c r="AD322" s="70">
        <v>1</v>
      </c>
      <c r="AE322" s="69"/>
      <c r="AF322" s="69"/>
      <c r="AG322" s="69"/>
      <c r="AH322" s="69"/>
      <c r="AI322" s="70"/>
    </row>
    <row r="323" spans="1:35" x14ac:dyDescent="0.25">
      <c r="A323" s="47">
        <v>319</v>
      </c>
      <c r="B323" s="17" t="s">
        <v>35</v>
      </c>
      <c r="C323" s="102" t="s">
        <v>527</v>
      </c>
      <c r="D323" s="102" t="s">
        <v>527</v>
      </c>
      <c r="E323" s="69" t="s">
        <v>381</v>
      </c>
      <c r="F323" s="81" t="s">
        <v>234</v>
      </c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70">
        <v>18720</v>
      </c>
      <c r="Z323" s="66">
        <v>80</v>
      </c>
      <c r="AA323" s="95">
        <v>43048</v>
      </c>
      <c r="AB323" s="95"/>
      <c r="AC323" s="95"/>
      <c r="AD323" s="70">
        <v>200</v>
      </c>
      <c r="AE323" s="69"/>
      <c r="AF323" s="69"/>
      <c r="AG323" s="69"/>
      <c r="AH323" s="69"/>
      <c r="AI323" s="70"/>
    </row>
    <row r="324" spans="1:35" x14ac:dyDescent="0.25">
      <c r="A324" s="47">
        <v>320</v>
      </c>
      <c r="B324" s="17" t="s">
        <v>35</v>
      </c>
      <c r="C324" s="102" t="s">
        <v>527</v>
      </c>
      <c r="D324" s="102" t="s">
        <v>527</v>
      </c>
      <c r="E324" s="69" t="s">
        <v>382</v>
      </c>
      <c r="F324" s="81" t="s">
        <v>234</v>
      </c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70">
        <v>12</v>
      </c>
      <c r="Z324" s="66">
        <v>90</v>
      </c>
      <c r="AA324" s="95">
        <v>44910</v>
      </c>
      <c r="AB324" s="95">
        <v>44910</v>
      </c>
      <c r="AC324" s="95"/>
      <c r="AD324" s="70">
        <v>1</v>
      </c>
      <c r="AE324" s="69"/>
      <c r="AF324" s="69"/>
      <c r="AG324" s="69"/>
      <c r="AH324" s="69"/>
      <c r="AI324" s="70"/>
    </row>
    <row r="325" spans="1:35" x14ac:dyDescent="0.25">
      <c r="A325" s="47">
        <v>321</v>
      </c>
      <c r="B325" s="17" t="s">
        <v>35</v>
      </c>
      <c r="C325" s="102" t="s">
        <v>527</v>
      </c>
      <c r="D325" s="102" t="s">
        <v>527</v>
      </c>
      <c r="E325" s="69" t="s">
        <v>383</v>
      </c>
      <c r="F325" s="81" t="s">
        <v>234</v>
      </c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70">
        <v>30</v>
      </c>
      <c r="Z325" s="66">
        <v>50</v>
      </c>
      <c r="AA325" s="95">
        <v>45786</v>
      </c>
      <c r="AB325" s="95">
        <v>45786</v>
      </c>
      <c r="AC325" s="95"/>
      <c r="AD325" s="70">
        <v>1</v>
      </c>
      <c r="AE325" s="70"/>
      <c r="AF325" s="69"/>
      <c r="AG325" s="69"/>
      <c r="AH325" s="69"/>
      <c r="AI325" s="70"/>
    </row>
    <row r="326" spans="1:35" x14ac:dyDescent="0.25">
      <c r="A326" s="47">
        <v>322</v>
      </c>
      <c r="B326" s="17" t="s">
        <v>35</v>
      </c>
      <c r="C326" s="102" t="s">
        <v>527</v>
      </c>
      <c r="D326" s="102" t="s">
        <v>527</v>
      </c>
      <c r="E326" s="69" t="s">
        <v>384</v>
      </c>
      <c r="F326" s="81" t="s">
        <v>234</v>
      </c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70">
        <v>215</v>
      </c>
      <c r="Z326" s="66">
        <v>50</v>
      </c>
      <c r="AA326" s="95">
        <v>45839</v>
      </c>
      <c r="AB326" s="95">
        <v>45853</v>
      </c>
      <c r="AC326" s="95"/>
      <c r="AD326" s="70">
        <v>3</v>
      </c>
      <c r="AE326" s="70"/>
      <c r="AF326" s="69"/>
      <c r="AG326" s="69"/>
      <c r="AH326" s="69"/>
      <c r="AI326" s="70"/>
    </row>
    <row r="327" spans="1:35" x14ac:dyDescent="0.25">
      <c r="A327" s="47">
        <v>323</v>
      </c>
      <c r="B327" s="17" t="s">
        <v>35</v>
      </c>
      <c r="C327" s="102" t="s">
        <v>527</v>
      </c>
      <c r="D327" s="102" t="s">
        <v>527</v>
      </c>
      <c r="E327" s="69" t="s">
        <v>385</v>
      </c>
      <c r="F327" s="81" t="s">
        <v>234</v>
      </c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70">
        <v>70</v>
      </c>
      <c r="Z327" s="66">
        <v>50</v>
      </c>
      <c r="AA327" s="95">
        <v>45859</v>
      </c>
      <c r="AB327" s="95">
        <v>45861</v>
      </c>
      <c r="AC327" s="95"/>
      <c r="AD327" s="70">
        <v>1</v>
      </c>
      <c r="AE327" s="70"/>
      <c r="AF327" s="69"/>
      <c r="AG327" s="69"/>
      <c r="AH327" s="69"/>
      <c r="AI327" s="70"/>
    </row>
    <row r="328" spans="1:35" x14ac:dyDescent="0.25">
      <c r="A328" s="47">
        <v>324</v>
      </c>
      <c r="B328" s="17" t="s">
        <v>35</v>
      </c>
      <c r="C328" s="102" t="s">
        <v>527</v>
      </c>
      <c r="D328" s="102" t="s">
        <v>527</v>
      </c>
      <c r="E328" s="69" t="s">
        <v>386</v>
      </c>
      <c r="F328" s="81" t="s">
        <v>234</v>
      </c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70">
        <v>900</v>
      </c>
      <c r="Z328" s="66">
        <v>50</v>
      </c>
      <c r="AA328" s="95">
        <v>45902</v>
      </c>
      <c r="AB328" s="95">
        <v>45946</v>
      </c>
      <c r="AC328" s="95"/>
      <c r="AD328" s="70">
        <v>14</v>
      </c>
      <c r="AE328" s="70"/>
      <c r="AF328" s="69"/>
      <c r="AG328" s="69"/>
      <c r="AH328" s="69"/>
      <c r="AI328" s="70"/>
    </row>
    <row r="329" spans="1:35" x14ac:dyDescent="0.25">
      <c r="A329" s="47">
        <v>325</v>
      </c>
      <c r="B329" s="17" t="s">
        <v>35</v>
      </c>
      <c r="C329" s="102" t="s">
        <v>527</v>
      </c>
      <c r="D329" s="102" t="s">
        <v>527</v>
      </c>
      <c r="E329" s="69" t="s">
        <v>387</v>
      </c>
      <c r="F329" s="81" t="s">
        <v>234</v>
      </c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70">
        <v>95</v>
      </c>
      <c r="Z329" s="66">
        <v>50</v>
      </c>
      <c r="AA329" s="95">
        <v>45932</v>
      </c>
      <c r="AB329" s="95">
        <v>45933</v>
      </c>
      <c r="AC329" s="95"/>
      <c r="AD329" s="70">
        <v>1</v>
      </c>
      <c r="AE329" s="70"/>
      <c r="AF329" s="69"/>
      <c r="AG329" s="69"/>
      <c r="AH329" s="69"/>
      <c r="AI329" s="70"/>
    </row>
    <row r="330" spans="1:35" x14ac:dyDescent="0.25">
      <c r="A330" s="47">
        <v>326</v>
      </c>
      <c r="B330" s="17" t="s">
        <v>35</v>
      </c>
      <c r="C330" s="102" t="s">
        <v>527</v>
      </c>
      <c r="D330" s="102" t="s">
        <v>527</v>
      </c>
      <c r="E330" s="69" t="s">
        <v>388</v>
      </c>
      <c r="F330" s="81" t="s">
        <v>234</v>
      </c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70">
        <v>20</v>
      </c>
      <c r="Z330" s="66">
        <v>50</v>
      </c>
      <c r="AA330" s="95">
        <v>45933</v>
      </c>
      <c r="AB330" s="95">
        <v>45937</v>
      </c>
      <c r="AC330" s="95"/>
      <c r="AD330" s="70">
        <v>1</v>
      </c>
      <c r="AE330" s="70"/>
      <c r="AF330" s="69"/>
      <c r="AG330" s="69"/>
      <c r="AH330" s="69"/>
      <c r="AI330" s="70"/>
    </row>
    <row r="331" spans="1:35" x14ac:dyDescent="0.25">
      <c r="A331" s="47">
        <v>327</v>
      </c>
      <c r="B331" s="17" t="s">
        <v>35</v>
      </c>
      <c r="C331" s="102" t="s">
        <v>527</v>
      </c>
      <c r="D331" s="102" t="s">
        <v>527</v>
      </c>
      <c r="E331" s="69" t="s">
        <v>389</v>
      </c>
      <c r="F331" s="81" t="s">
        <v>234</v>
      </c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70">
        <v>100</v>
      </c>
      <c r="Z331" s="66">
        <v>50</v>
      </c>
      <c r="AA331" s="95">
        <v>45964</v>
      </c>
      <c r="AB331" s="95">
        <v>45968</v>
      </c>
      <c r="AC331" s="95"/>
      <c r="AD331" s="70">
        <v>1</v>
      </c>
      <c r="AE331" s="70"/>
      <c r="AF331" s="69"/>
      <c r="AG331" s="69"/>
      <c r="AH331" s="69"/>
      <c r="AI331" s="70"/>
    </row>
    <row r="332" spans="1:35" x14ac:dyDescent="0.25">
      <c r="A332" s="47">
        <v>328</v>
      </c>
      <c r="B332" s="17" t="s">
        <v>35</v>
      </c>
      <c r="C332" s="102" t="s">
        <v>527</v>
      </c>
      <c r="D332" s="102" t="s">
        <v>527</v>
      </c>
      <c r="E332" s="69" t="s">
        <v>390</v>
      </c>
      <c r="F332" s="81" t="s">
        <v>234</v>
      </c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70">
        <v>70</v>
      </c>
      <c r="Z332" s="66">
        <v>50</v>
      </c>
      <c r="AA332" s="95">
        <v>45971</v>
      </c>
      <c r="AB332" s="95">
        <v>45979</v>
      </c>
      <c r="AC332" s="95"/>
      <c r="AD332" s="70">
        <v>3</v>
      </c>
      <c r="AE332" s="70"/>
      <c r="AF332" s="69"/>
      <c r="AG332" s="69"/>
      <c r="AH332" s="69"/>
      <c r="AI332" s="70"/>
    </row>
    <row r="333" spans="1:35" x14ac:dyDescent="0.25">
      <c r="A333" s="47">
        <v>329</v>
      </c>
      <c r="B333" s="17" t="s">
        <v>35</v>
      </c>
      <c r="C333" s="102" t="s">
        <v>527</v>
      </c>
      <c r="D333" s="102" t="s">
        <v>527</v>
      </c>
      <c r="E333" s="69" t="s">
        <v>391</v>
      </c>
      <c r="F333" s="81" t="s">
        <v>234</v>
      </c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70">
        <v>12</v>
      </c>
      <c r="Z333" s="66">
        <v>100</v>
      </c>
      <c r="AA333" s="95">
        <v>45992</v>
      </c>
      <c r="AB333" s="95">
        <v>45992</v>
      </c>
      <c r="AC333" s="95">
        <v>46041</v>
      </c>
      <c r="AD333" s="70">
        <v>1</v>
      </c>
      <c r="AE333" s="70"/>
      <c r="AF333" s="69"/>
      <c r="AG333" s="69"/>
      <c r="AH333" s="69"/>
      <c r="AI333" s="70"/>
    </row>
    <row r="334" spans="1:35" x14ac:dyDescent="0.25">
      <c r="A334" s="47">
        <v>330</v>
      </c>
      <c r="B334" s="17" t="s">
        <v>35</v>
      </c>
      <c r="C334" s="102" t="s">
        <v>527</v>
      </c>
      <c r="D334" s="102" t="s">
        <v>527</v>
      </c>
      <c r="E334" s="69" t="s">
        <v>392</v>
      </c>
      <c r="F334" s="81" t="s">
        <v>234</v>
      </c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70">
        <v>135</v>
      </c>
      <c r="Z334" s="66">
        <v>100</v>
      </c>
      <c r="AA334" s="95">
        <v>45963</v>
      </c>
      <c r="AB334" s="95">
        <v>45964</v>
      </c>
      <c r="AC334" s="95">
        <v>46050</v>
      </c>
      <c r="AD334" s="70">
        <v>3</v>
      </c>
      <c r="AE334" s="70"/>
      <c r="AF334" s="130"/>
      <c r="AG334" s="69"/>
      <c r="AH334" s="69"/>
      <c r="AI334" s="70"/>
    </row>
    <row r="335" spans="1:35" x14ac:dyDescent="0.25">
      <c r="A335" s="47">
        <v>331</v>
      </c>
      <c r="B335" s="17" t="s">
        <v>35</v>
      </c>
      <c r="C335" s="102" t="s">
        <v>527</v>
      </c>
      <c r="D335" s="102" t="s">
        <v>527</v>
      </c>
      <c r="E335" s="69" t="s">
        <v>393</v>
      </c>
      <c r="F335" s="81" t="s">
        <v>234</v>
      </c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70">
        <v>30</v>
      </c>
      <c r="Z335" s="66">
        <v>50</v>
      </c>
      <c r="AA335" s="95">
        <v>46002</v>
      </c>
      <c r="AB335" s="95">
        <v>46002</v>
      </c>
      <c r="AC335" s="95"/>
      <c r="AD335" s="70">
        <v>1</v>
      </c>
      <c r="AE335" s="70"/>
      <c r="AF335" s="69"/>
      <c r="AG335" s="69"/>
      <c r="AH335" s="69"/>
      <c r="AI335" s="70"/>
    </row>
    <row r="336" spans="1:35" x14ac:dyDescent="0.25">
      <c r="A336" s="47">
        <v>332</v>
      </c>
      <c r="B336" s="17" t="s">
        <v>35</v>
      </c>
      <c r="C336" s="102" t="s">
        <v>527</v>
      </c>
      <c r="D336" s="102" t="s">
        <v>527</v>
      </c>
      <c r="E336" s="69" t="s">
        <v>394</v>
      </c>
      <c r="F336" s="81" t="s">
        <v>234</v>
      </c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70">
        <v>75</v>
      </c>
      <c r="Z336" s="66">
        <v>50</v>
      </c>
      <c r="AA336" s="95">
        <v>46044</v>
      </c>
      <c r="AB336" s="95">
        <v>46045</v>
      </c>
      <c r="AC336" s="95"/>
      <c r="AD336" s="70">
        <v>7</v>
      </c>
      <c r="AE336" s="70"/>
      <c r="AF336" s="69"/>
      <c r="AG336" s="69"/>
      <c r="AH336" s="69"/>
      <c r="AI336" s="70"/>
    </row>
    <row r="337" spans="1:35" x14ac:dyDescent="0.25">
      <c r="A337" s="47">
        <v>333</v>
      </c>
      <c r="B337" s="17" t="s">
        <v>35</v>
      </c>
      <c r="C337" s="102" t="s">
        <v>527</v>
      </c>
      <c r="D337" s="102" t="s">
        <v>527</v>
      </c>
      <c r="E337" s="69" t="s">
        <v>395</v>
      </c>
      <c r="F337" s="81" t="s">
        <v>234</v>
      </c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70">
        <v>80</v>
      </c>
      <c r="Z337" s="66">
        <v>50</v>
      </c>
      <c r="AA337" s="95">
        <v>46048</v>
      </c>
      <c r="AB337" s="95">
        <v>46050</v>
      </c>
      <c r="AC337" s="95"/>
      <c r="AD337" s="70">
        <v>2</v>
      </c>
      <c r="AE337" s="70"/>
      <c r="AF337" s="69"/>
      <c r="AG337" s="69"/>
      <c r="AH337" s="69"/>
      <c r="AI337" s="70"/>
    </row>
    <row r="338" spans="1:35" x14ac:dyDescent="0.25">
      <c r="A338" s="47">
        <v>334</v>
      </c>
      <c r="B338" s="17" t="s">
        <v>35</v>
      </c>
      <c r="C338" s="102" t="s">
        <v>527</v>
      </c>
      <c r="D338" s="102" t="s">
        <v>527</v>
      </c>
      <c r="E338" s="69" t="s">
        <v>396</v>
      </c>
      <c r="F338" s="81" t="s">
        <v>234</v>
      </c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70">
        <v>1655</v>
      </c>
      <c r="Z338" s="66">
        <v>50</v>
      </c>
      <c r="AA338" s="95">
        <v>46051</v>
      </c>
      <c r="AB338" s="95"/>
      <c r="AC338" s="95"/>
      <c r="AD338" s="70">
        <v>18</v>
      </c>
      <c r="AE338" s="70"/>
      <c r="AF338" s="69"/>
      <c r="AG338" s="69"/>
      <c r="AH338" s="69"/>
      <c r="AI338" s="70"/>
    </row>
    <row r="339" spans="1:35" x14ac:dyDescent="0.25">
      <c r="A339" s="47">
        <v>335</v>
      </c>
      <c r="B339" s="17" t="s">
        <v>35</v>
      </c>
      <c r="C339" s="102" t="s">
        <v>528</v>
      </c>
      <c r="D339" s="102" t="s">
        <v>528</v>
      </c>
      <c r="E339" s="69" t="s">
        <v>397</v>
      </c>
      <c r="F339" s="81" t="s">
        <v>234</v>
      </c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70">
        <v>180</v>
      </c>
      <c r="Z339" s="66">
        <v>50</v>
      </c>
      <c r="AA339" s="95">
        <v>45833</v>
      </c>
      <c r="AB339" s="95">
        <v>45838</v>
      </c>
      <c r="AC339" s="95"/>
      <c r="AD339" s="70">
        <v>7</v>
      </c>
      <c r="AE339" s="69"/>
      <c r="AF339" s="69"/>
      <c r="AG339" s="69"/>
      <c r="AH339" s="69"/>
      <c r="AI339" s="70"/>
    </row>
    <row r="340" spans="1:35" x14ac:dyDescent="0.25">
      <c r="A340" s="47">
        <v>336</v>
      </c>
      <c r="B340" s="17" t="s">
        <v>35</v>
      </c>
      <c r="C340" s="102" t="s">
        <v>528</v>
      </c>
      <c r="D340" s="102" t="s">
        <v>528</v>
      </c>
      <c r="E340" s="69" t="s">
        <v>398</v>
      </c>
      <c r="F340" s="81" t="s">
        <v>234</v>
      </c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70">
        <v>25</v>
      </c>
      <c r="Z340" s="66">
        <v>50</v>
      </c>
      <c r="AA340" s="95">
        <v>45974</v>
      </c>
      <c r="AB340" s="95">
        <v>45974</v>
      </c>
      <c r="AC340" s="95"/>
      <c r="AD340" s="70">
        <v>1</v>
      </c>
      <c r="AE340" s="69"/>
      <c r="AF340" s="69"/>
      <c r="AG340" s="69"/>
      <c r="AH340" s="69"/>
      <c r="AI340" s="70"/>
    </row>
    <row r="341" spans="1:35" x14ac:dyDescent="0.25">
      <c r="A341" s="47">
        <v>337</v>
      </c>
      <c r="B341" s="17" t="s">
        <v>35</v>
      </c>
      <c r="C341" s="102" t="s">
        <v>528</v>
      </c>
      <c r="D341" s="102" t="s">
        <v>528</v>
      </c>
      <c r="E341" s="69" t="s">
        <v>399</v>
      </c>
      <c r="F341" s="81" t="s">
        <v>234</v>
      </c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70">
        <v>70</v>
      </c>
      <c r="Z341" s="66">
        <v>50</v>
      </c>
      <c r="AA341" s="95">
        <v>45975</v>
      </c>
      <c r="AB341" s="95">
        <v>45978</v>
      </c>
      <c r="AC341" s="95"/>
      <c r="AD341" s="70">
        <v>3</v>
      </c>
      <c r="AE341" s="69"/>
      <c r="AF341" s="69"/>
      <c r="AG341" s="69"/>
      <c r="AH341" s="69"/>
      <c r="AI341" s="70"/>
    </row>
    <row r="342" spans="1:35" x14ac:dyDescent="0.25">
      <c r="A342" s="47">
        <v>338</v>
      </c>
      <c r="B342" s="17" t="s">
        <v>35</v>
      </c>
      <c r="C342" s="102" t="s">
        <v>528</v>
      </c>
      <c r="D342" s="102" t="s">
        <v>528</v>
      </c>
      <c r="E342" s="69" t="s">
        <v>400</v>
      </c>
      <c r="F342" s="81" t="s">
        <v>234</v>
      </c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70">
        <v>35</v>
      </c>
      <c r="Z342" s="66">
        <v>50</v>
      </c>
      <c r="AA342" s="95">
        <v>46000</v>
      </c>
      <c r="AB342" s="95">
        <v>46001</v>
      </c>
      <c r="AC342" s="95"/>
      <c r="AD342" s="70">
        <v>1</v>
      </c>
      <c r="AE342" s="69"/>
      <c r="AF342" s="69"/>
      <c r="AG342" s="69"/>
      <c r="AH342" s="69"/>
      <c r="AI342" s="70"/>
    </row>
    <row r="343" spans="1:35" x14ac:dyDescent="0.25">
      <c r="A343" s="47">
        <v>339</v>
      </c>
      <c r="B343" s="17" t="s">
        <v>35</v>
      </c>
      <c r="C343" s="102" t="s">
        <v>529</v>
      </c>
      <c r="D343" s="102" t="s">
        <v>529</v>
      </c>
      <c r="E343" s="69" t="s">
        <v>401</v>
      </c>
      <c r="F343" s="81" t="s">
        <v>234</v>
      </c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70">
        <v>70</v>
      </c>
      <c r="Z343" s="66">
        <v>90</v>
      </c>
      <c r="AA343" s="95">
        <v>45376</v>
      </c>
      <c r="AB343" s="95">
        <v>45378</v>
      </c>
      <c r="AC343" s="95"/>
      <c r="AD343" s="70">
        <v>1</v>
      </c>
      <c r="AE343" s="69"/>
      <c r="AF343" s="69"/>
      <c r="AG343" s="69"/>
      <c r="AH343" s="69"/>
      <c r="AI343" s="70"/>
    </row>
    <row r="344" spans="1:35" x14ac:dyDescent="0.25">
      <c r="A344" s="47">
        <v>340</v>
      </c>
      <c r="B344" s="17" t="s">
        <v>35</v>
      </c>
      <c r="C344" s="102" t="s">
        <v>529</v>
      </c>
      <c r="D344" s="102" t="s">
        <v>529</v>
      </c>
      <c r="E344" s="69" t="s">
        <v>402</v>
      </c>
      <c r="F344" s="81" t="s">
        <v>234</v>
      </c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70">
        <v>20</v>
      </c>
      <c r="Z344" s="66">
        <v>100</v>
      </c>
      <c r="AA344" s="95">
        <v>45976</v>
      </c>
      <c r="AB344" s="95">
        <v>45976</v>
      </c>
      <c r="AC344" s="95">
        <v>46044</v>
      </c>
      <c r="AD344" s="70">
        <v>1</v>
      </c>
      <c r="AE344" s="69"/>
      <c r="AF344" s="69"/>
      <c r="AG344" s="69"/>
      <c r="AH344" s="69"/>
      <c r="AI344" s="70"/>
    </row>
    <row r="345" spans="1:35" x14ac:dyDescent="0.25">
      <c r="A345" s="47">
        <v>341</v>
      </c>
      <c r="B345" s="17" t="s">
        <v>35</v>
      </c>
      <c r="C345" s="102" t="s">
        <v>529</v>
      </c>
      <c r="D345" s="102" t="s">
        <v>529</v>
      </c>
      <c r="E345" s="69" t="s">
        <v>403</v>
      </c>
      <c r="F345" s="81" t="s">
        <v>234</v>
      </c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70">
        <v>330</v>
      </c>
      <c r="Z345" s="66">
        <v>50</v>
      </c>
      <c r="AA345" s="95">
        <v>45977</v>
      </c>
      <c r="AB345" s="95">
        <v>45984</v>
      </c>
      <c r="AC345" s="95"/>
      <c r="AD345" s="70">
        <v>8</v>
      </c>
      <c r="AE345" s="69"/>
      <c r="AF345" s="69"/>
      <c r="AG345" s="69"/>
      <c r="AH345" s="69"/>
      <c r="AI345" s="70"/>
    </row>
    <row r="346" spans="1:35" x14ac:dyDescent="0.25">
      <c r="A346" s="47">
        <v>342</v>
      </c>
      <c r="B346" s="17" t="s">
        <v>35</v>
      </c>
      <c r="C346" s="102" t="s">
        <v>529</v>
      </c>
      <c r="D346" s="102" t="s">
        <v>529</v>
      </c>
      <c r="E346" s="69" t="s">
        <v>404</v>
      </c>
      <c r="F346" s="81" t="s">
        <v>234</v>
      </c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70">
        <v>10</v>
      </c>
      <c r="Z346" s="66">
        <v>50</v>
      </c>
      <c r="AA346" s="95">
        <v>46030</v>
      </c>
      <c r="AB346" s="95">
        <v>46030</v>
      </c>
      <c r="AC346" s="95"/>
      <c r="AD346" s="70">
        <v>1</v>
      </c>
      <c r="AE346" s="69"/>
      <c r="AF346" s="69"/>
      <c r="AG346" s="69"/>
      <c r="AH346" s="69"/>
      <c r="AI346" s="70"/>
    </row>
    <row r="347" spans="1:35" x14ac:dyDescent="0.25">
      <c r="A347" s="47">
        <v>343</v>
      </c>
      <c r="B347" s="17" t="s">
        <v>35</v>
      </c>
      <c r="C347" s="70" t="s">
        <v>530</v>
      </c>
      <c r="D347" s="70" t="s">
        <v>530</v>
      </c>
      <c r="E347" s="70" t="s">
        <v>405</v>
      </c>
      <c r="F347" s="81" t="s">
        <v>234</v>
      </c>
      <c r="G347" s="69"/>
      <c r="H347" s="69"/>
      <c r="I347" s="69"/>
      <c r="J347" s="69"/>
      <c r="K347" s="69"/>
      <c r="L347" s="69"/>
      <c r="M347" s="69"/>
      <c r="N347" s="69"/>
      <c r="O347" s="96"/>
      <c r="P347" s="103"/>
      <c r="Q347" s="103"/>
      <c r="R347" s="69"/>
      <c r="S347" s="69"/>
      <c r="T347" s="69"/>
      <c r="U347" s="69"/>
      <c r="V347" s="69"/>
      <c r="W347" s="69"/>
      <c r="X347" s="69"/>
      <c r="Y347" s="69">
        <f>50+225</f>
        <v>275</v>
      </c>
      <c r="Z347" s="66">
        <v>90</v>
      </c>
      <c r="AA347" s="95">
        <v>45678</v>
      </c>
      <c r="AB347" s="95">
        <v>45685</v>
      </c>
      <c r="AC347" s="95"/>
      <c r="AD347" s="70">
        <v>1</v>
      </c>
      <c r="AE347" s="69"/>
      <c r="AF347" s="69"/>
      <c r="AG347" s="69"/>
      <c r="AH347" s="69"/>
      <c r="AI347" s="70"/>
    </row>
    <row r="348" spans="1:35" x14ac:dyDescent="0.25">
      <c r="A348" s="47">
        <v>344</v>
      </c>
      <c r="B348" s="17" t="s">
        <v>35</v>
      </c>
      <c r="C348" s="70" t="s">
        <v>530</v>
      </c>
      <c r="D348" s="70" t="s">
        <v>530</v>
      </c>
      <c r="E348" s="70" t="s">
        <v>406</v>
      </c>
      <c r="F348" s="81" t="s">
        <v>234</v>
      </c>
      <c r="G348" s="69"/>
      <c r="H348" s="69"/>
      <c r="I348" s="69"/>
      <c r="J348" s="69"/>
      <c r="K348" s="69"/>
      <c r="L348" s="69"/>
      <c r="M348" s="69"/>
      <c r="N348" s="69"/>
      <c r="O348" s="96"/>
      <c r="P348" s="103"/>
      <c r="Q348" s="103"/>
      <c r="R348" s="69"/>
      <c r="S348" s="69"/>
      <c r="T348" s="69"/>
      <c r="U348" s="69"/>
      <c r="V348" s="69"/>
      <c r="W348" s="69"/>
      <c r="X348" s="69"/>
      <c r="Y348" s="69">
        <v>40</v>
      </c>
      <c r="Z348" s="66">
        <v>75</v>
      </c>
      <c r="AA348" s="95">
        <v>46043</v>
      </c>
      <c r="AB348" s="95">
        <v>46044</v>
      </c>
      <c r="AC348" s="95"/>
      <c r="AD348" s="70">
        <v>1</v>
      </c>
      <c r="AE348" s="69"/>
      <c r="AF348" s="69"/>
      <c r="AG348" s="69"/>
      <c r="AH348" s="69"/>
      <c r="AI348" s="70"/>
    </row>
    <row r="349" spans="1:35" x14ac:dyDescent="0.25">
      <c r="A349" s="47">
        <v>346</v>
      </c>
      <c r="B349" s="17" t="s">
        <v>35</v>
      </c>
      <c r="C349" s="70" t="s">
        <v>531</v>
      </c>
      <c r="D349" s="70" t="s">
        <v>531</v>
      </c>
      <c r="E349" s="70" t="s">
        <v>407</v>
      </c>
      <c r="F349" s="81" t="s">
        <v>234</v>
      </c>
      <c r="G349" s="102"/>
      <c r="H349" s="69"/>
      <c r="I349" s="70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>
        <v>80</v>
      </c>
      <c r="Z349" s="66">
        <v>50</v>
      </c>
      <c r="AA349" s="95">
        <v>45996</v>
      </c>
      <c r="AB349" s="95">
        <v>45996</v>
      </c>
      <c r="AC349" s="95"/>
      <c r="AD349" s="69">
        <v>2</v>
      </c>
      <c r="AE349" s="69"/>
      <c r="AF349" s="75"/>
      <c r="AG349" s="70"/>
      <c r="AH349" s="69"/>
      <c r="AI349" s="70"/>
    </row>
    <row r="350" spans="1:35" x14ac:dyDescent="0.25">
      <c r="A350" s="47">
        <v>347</v>
      </c>
      <c r="B350" s="17" t="s">
        <v>35</v>
      </c>
      <c r="C350" s="70" t="s">
        <v>531</v>
      </c>
      <c r="D350" s="70" t="s">
        <v>531</v>
      </c>
      <c r="E350" s="70" t="s">
        <v>408</v>
      </c>
      <c r="F350" s="81" t="s">
        <v>234</v>
      </c>
      <c r="G350" s="102"/>
      <c r="H350" s="69"/>
      <c r="I350" s="70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>
        <v>10</v>
      </c>
      <c r="Z350" s="66">
        <v>50</v>
      </c>
      <c r="AA350" s="95">
        <v>46009</v>
      </c>
      <c r="AB350" s="95">
        <v>46013</v>
      </c>
      <c r="AC350" s="95"/>
      <c r="AD350" s="69">
        <v>1</v>
      </c>
      <c r="AE350" s="69"/>
      <c r="AF350" s="75"/>
      <c r="AG350" s="70"/>
      <c r="AH350" s="69"/>
      <c r="AI350" s="70"/>
    </row>
    <row r="351" spans="1:35" x14ac:dyDescent="0.25">
      <c r="A351" s="47">
        <v>348</v>
      </c>
      <c r="B351" s="17" t="s">
        <v>35</v>
      </c>
      <c r="C351" s="57" t="s">
        <v>36</v>
      </c>
      <c r="D351" s="57" t="s">
        <v>36</v>
      </c>
      <c r="E351" s="62" t="s">
        <v>409</v>
      </c>
      <c r="F351" s="81" t="s">
        <v>234</v>
      </c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57">
        <v>24</v>
      </c>
      <c r="Z351" s="66">
        <v>10</v>
      </c>
      <c r="AA351" s="95">
        <v>46009</v>
      </c>
      <c r="AB351" s="95" t="s">
        <v>460</v>
      </c>
      <c r="AC351" s="95" t="s">
        <v>460</v>
      </c>
      <c r="AD351" s="59">
        <v>1</v>
      </c>
      <c r="AE351" s="59">
        <v>0</v>
      </c>
      <c r="AF351" s="59">
        <v>0</v>
      </c>
      <c r="AG351" s="62"/>
      <c r="AH351" s="49"/>
      <c r="AI351" s="49"/>
    </row>
    <row r="352" spans="1:35" x14ac:dyDescent="0.25">
      <c r="A352" s="47">
        <v>349</v>
      </c>
      <c r="B352" s="17" t="s">
        <v>35</v>
      </c>
      <c r="C352" s="57" t="s">
        <v>36</v>
      </c>
      <c r="D352" s="57" t="s">
        <v>36</v>
      </c>
      <c r="E352" s="62" t="s">
        <v>410</v>
      </c>
      <c r="F352" s="81" t="s">
        <v>234</v>
      </c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57">
        <v>34</v>
      </c>
      <c r="Z352" s="66">
        <v>10</v>
      </c>
      <c r="AA352" s="95">
        <v>46009</v>
      </c>
      <c r="AB352" s="95" t="s">
        <v>460</v>
      </c>
      <c r="AC352" s="95" t="s">
        <v>460</v>
      </c>
      <c r="AD352" s="59">
        <v>2</v>
      </c>
      <c r="AE352" s="59">
        <v>0</v>
      </c>
      <c r="AF352" s="59">
        <v>0</v>
      </c>
      <c r="AG352" s="62"/>
      <c r="AH352" s="49"/>
      <c r="AI352" s="49"/>
    </row>
    <row r="353" spans="1:35" x14ac:dyDescent="0.25">
      <c r="A353" s="47">
        <v>350</v>
      </c>
      <c r="B353" s="17" t="s">
        <v>35</v>
      </c>
      <c r="C353" s="57" t="s">
        <v>36</v>
      </c>
      <c r="D353" s="57" t="s">
        <v>36</v>
      </c>
      <c r="E353" s="62" t="s">
        <v>411</v>
      </c>
      <c r="F353" s="81" t="s">
        <v>234</v>
      </c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57">
        <v>6</v>
      </c>
      <c r="Z353" s="66">
        <v>75</v>
      </c>
      <c r="AA353" s="95">
        <v>45994</v>
      </c>
      <c r="AB353" s="95" t="s">
        <v>460</v>
      </c>
      <c r="AC353" s="95" t="s">
        <v>460</v>
      </c>
      <c r="AD353" s="59">
        <v>0</v>
      </c>
      <c r="AE353" s="59">
        <v>1</v>
      </c>
      <c r="AF353" s="59">
        <v>0</v>
      </c>
      <c r="AG353" s="62"/>
      <c r="AH353" s="49"/>
      <c r="AI353" s="49"/>
    </row>
    <row r="354" spans="1:35" x14ac:dyDescent="0.25">
      <c r="A354" s="47">
        <v>351</v>
      </c>
      <c r="B354" s="17" t="s">
        <v>35</v>
      </c>
      <c r="C354" s="57" t="s">
        <v>36</v>
      </c>
      <c r="D354" s="57" t="s">
        <v>36</v>
      </c>
      <c r="E354" s="62" t="s">
        <v>412</v>
      </c>
      <c r="F354" s="81" t="s">
        <v>234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57">
        <v>289</v>
      </c>
      <c r="Z354" s="66">
        <v>10</v>
      </c>
      <c r="AA354" s="95">
        <v>46017</v>
      </c>
      <c r="AB354" s="95" t="s">
        <v>460</v>
      </c>
      <c r="AC354" s="95" t="s">
        <v>460</v>
      </c>
      <c r="AD354" s="59">
        <v>12</v>
      </c>
      <c r="AE354" s="59">
        <v>0</v>
      </c>
      <c r="AF354" s="59">
        <v>0</v>
      </c>
      <c r="AG354" s="62"/>
      <c r="AH354" s="49"/>
      <c r="AI354" s="49"/>
    </row>
    <row r="355" spans="1:35" x14ac:dyDescent="0.25">
      <c r="A355" s="47">
        <v>352</v>
      </c>
      <c r="B355" s="17" t="s">
        <v>35</v>
      </c>
      <c r="C355" s="57" t="s">
        <v>36</v>
      </c>
      <c r="D355" s="57" t="s">
        <v>36</v>
      </c>
      <c r="E355" s="62" t="s">
        <v>413</v>
      </c>
      <c r="F355" s="81" t="s">
        <v>234</v>
      </c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57">
        <v>255</v>
      </c>
      <c r="Z355" s="66">
        <v>75</v>
      </c>
      <c r="AA355" s="95">
        <v>46017</v>
      </c>
      <c r="AB355" s="95" t="s">
        <v>460</v>
      </c>
      <c r="AC355" s="95" t="s">
        <v>460</v>
      </c>
      <c r="AD355" s="59">
        <v>16</v>
      </c>
      <c r="AE355" s="59">
        <v>0</v>
      </c>
      <c r="AF355" s="59">
        <v>0</v>
      </c>
      <c r="AG355" s="62"/>
      <c r="AH355" s="49"/>
      <c r="AI355" s="49"/>
    </row>
    <row r="356" spans="1:35" x14ac:dyDescent="0.25">
      <c r="A356" s="47">
        <v>353</v>
      </c>
      <c r="B356" s="17" t="s">
        <v>35</v>
      </c>
      <c r="C356" s="57" t="s">
        <v>36</v>
      </c>
      <c r="D356" s="57" t="s">
        <v>36</v>
      </c>
      <c r="E356" s="62" t="s">
        <v>414</v>
      </c>
      <c r="F356" s="81" t="s">
        <v>234</v>
      </c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57">
        <v>292</v>
      </c>
      <c r="Z356" s="66">
        <v>70</v>
      </c>
      <c r="AA356" s="95">
        <v>46017</v>
      </c>
      <c r="AB356" s="95" t="s">
        <v>460</v>
      </c>
      <c r="AC356" s="95" t="s">
        <v>460</v>
      </c>
      <c r="AD356" s="59">
        <v>0</v>
      </c>
      <c r="AE356" s="59">
        <v>2</v>
      </c>
      <c r="AF356" s="59">
        <v>0</v>
      </c>
      <c r="AG356" s="62"/>
      <c r="AH356" s="49"/>
      <c r="AI356" s="49"/>
    </row>
    <row r="357" spans="1:35" x14ac:dyDescent="0.25">
      <c r="A357" s="47">
        <v>354</v>
      </c>
      <c r="B357" s="17" t="s">
        <v>35</v>
      </c>
      <c r="C357" s="57" t="s">
        <v>415</v>
      </c>
      <c r="D357" s="57" t="s">
        <v>415</v>
      </c>
      <c r="E357" s="62" t="s">
        <v>416</v>
      </c>
      <c r="F357" s="81" t="s">
        <v>234</v>
      </c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57">
        <v>480</v>
      </c>
      <c r="Z357" s="66">
        <v>10</v>
      </c>
      <c r="AA357" s="95">
        <v>46020</v>
      </c>
      <c r="AB357" s="95" t="s">
        <v>460</v>
      </c>
      <c r="AC357" s="95" t="s">
        <v>460</v>
      </c>
      <c r="AD357" s="59">
        <v>8</v>
      </c>
      <c r="AE357" s="59">
        <v>0</v>
      </c>
      <c r="AF357" s="59">
        <v>0</v>
      </c>
      <c r="AG357" s="62"/>
      <c r="AH357" s="49"/>
      <c r="AI357" s="49"/>
    </row>
    <row r="358" spans="1:35" x14ac:dyDescent="0.25">
      <c r="A358" s="47">
        <v>355</v>
      </c>
      <c r="B358" s="17" t="s">
        <v>35</v>
      </c>
      <c r="C358" s="57" t="s">
        <v>415</v>
      </c>
      <c r="D358" s="57" t="s">
        <v>415</v>
      </c>
      <c r="E358" s="62" t="s">
        <v>417</v>
      </c>
      <c r="F358" s="81" t="s">
        <v>234</v>
      </c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57">
        <v>112</v>
      </c>
      <c r="Z358" s="66">
        <v>10</v>
      </c>
      <c r="AA358" s="95">
        <v>46021</v>
      </c>
      <c r="AB358" s="95" t="s">
        <v>460</v>
      </c>
      <c r="AC358" s="95" t="s">
        <v>460</v>
      </c>
      <c r="AD358" s="59">
        <v>4</v>
      </c>
      <c r="AE358" s="59">
        <v>0</v>
      </c>
      <c r="AF358" s="59">
        <v>0</v>
      </c>
      <c r="AG358" s="62"/>
      <c r="AH358" s="49"/>
      <c r="AI358" s="49"/>
    </row>
    <row r="359" spans="1:35" x14ac:dyDescent="0.25">
      <c r="A359" s="47">
        <v>356</v>
      </c>
      <c r="B359" s="17" t="s">
        <v>35</v>
      </c>
      <c r="C359" s="57" t="s">
        <v>36</v>
      </c>
      <c r="D359" s="57" t="s">
        <v>36</v>
      </c>
      <c r="E359" s="62" t="s">
        <v>418</v>
      </c>
      <c r="F359" s="81" t="s">
        <v>234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57">
        <v>21</v>
      </c>
      <c r="Z359" s="66">
        <v>10</v>
      </c>
      <c r="AA359" s="95">
        <v>46049</v>
      </c>
      <c r="AB359" s="95"/>
      <c r="AC359" s="95"/>
      <c r="AD359" s="59">
        <v>2</v>
      </c>
      <c r="AE359" s="59"/>
      <c r="AF359" s="59"/>
      <c r="AG359" s="62"/>
      <c r="AH359" s="49"/>
      <c r="AI359" s="49"/>
    </row>
    <row r="360" spans="1:35" x14ac:dyDescent="0.25">
      <c r="A360" s="47">
        <v>357</v>
      </c>
      <c r="B360" s="17" t="s">
        <v>35</v>
      </c>
      <c r="C360" s="57" t="s">
        <v>36</v>
      </c>
      <c r="D360" s="57" t="s">
        <v>36</v>
      </c>
      <c r="E360" s="62" t="s">
        <v>419</v>
      </c>
      <c r="F360" s="81" t="s">
        <v>234</v>
      </c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57">
        <v>128</v>
      </c>
      <c r="Z360" s="66">
        <v>10</v>
      </c>
      <c r="AA360" s="95">
        <v>46049</v>
      </c>
      <c r="AB360" s="95"/>
      <c r="AC360" s="95"/>
      <c r="AD360" s="59">
        <v>1</v>
      </c>
      <c r="AE360" s="59"/>
      <c r="AF360" s="59"/>
      <c r="AG360" s="62"/>
      <c r="AH360" s="49"/>
      <c r="AI360" s="49"/>
    </row>
    <row r="361" spans="1:35" x14ac:dyDescent="0.25">
      <c r="A361" s="47">
        <v>358</v>
      </c>
      <c r="B361" s="17" t="s">
        <v>35</v>
      </c>
      <c r="C361" s="57" t="s">
        <v>36</v>
      </c>
      <c r="D361" s="57" t="s">
        <v>36</v>
      </c>
      <c r="E361" s="62" t="s">
        <v>420</v>
      </c>
      <c r="F361" s="81" t="s">
        <v>234</v>
      </c>
      <c r="G361" s="49"/>
      <c r="H361" s="49"/>
      <c r="I361" s="49"/>
      <c r="J361" s="49"/>
      <c r="K361" s="121"/>
      <c r="L361" s="121"/>
      <c r="M361" s="49">
        <v>76</v>
      </c>
      <c r="N361" s="49">
        <v>1192</v>
      </c>
      <c r="O361" s="49">
        <v>75</v>
      </c>
      <c r="P361" s="58">
        <v>45177</v>
      </c>
      <c r="Q361" s="121"/>
      <c r="R361" s="121"/>
      <c r="S361" s="49"/>
      <c r="T361" s="49"/>
      <c r="U361" s="49"/>
      <c r="V361" s="121"/>
      <c r="W361" s="121"/>
      <c r="X361" s="121"/>
      <c r="Y361" s="57"/>
      <c r="Z361" s="66"/>
      <c r="AA361" s="95"/>
      <c r="AB361" s="95"/>
      <c r="AC361" s="95"/>
      <c r="AD361" s="59">
        <v>0</v>
      </c>
      <c r="AE361" s="59">
        <v>0</v>
      </c>
      <c r="AF361" s="59">
        <v>1</v>
      </c>
      <c r="AG361" s="62"/>
      <c r="AH361" s="49"/>
      <c r="AI361" s="49"/>
    </row>
    <row r="362" spans="1:35" x14ac:dyDescent="0.25">
      <c r="A362" s="47">
        <v>359</v>
      </c>
      <c r="B362" s="17" t="s">
        <v>35</v>
      </c>
      <c r="C362" s="57" t="s">
        <v>421</v>
      </c>
      <c r="D362" s="57" t="s">
        <v>421</v>
      </c>
      <c r="E362" s="62" t="s">
        <v>422</v>
      </c>
      <c r="F362" s="81" t="s">
        <v>234</v>
      </c>
      <c r="G362" s="49"/>
      <c r="H362" s="49"/>
      <c r="I362" s="49"/>
      <c r="J362" s="49"/>
      <c r="K362" s="49"/>
      <c r="L362" s="49"/>
      <c r="M362" s="49"/>
      <c r="N362" s="49"/>
      <c r="O362" s="112"/>
      <c r="P362" s="58"/>
      <c r="Q362" s="49"/>
      <c r="R362" s="49"/>
      <c r="S362" s="49"/>
      <c r="T362" s="49"/>
      <c r="U362" s="49"/>
      <c r="V362" s="49"/>
      <c r="W362" s="49"/>
      <c r="X362" s="49"/>
      <c r="Y362" s="57">
        <v>2040</v>
      </c>
      <c r="Z362" s="66">
        <v>70</v>
      </c>
      <c r="AA362" s="95">
        <v>45177</v>
      </c>
      <c r="AB362" s="95" t="s">
        <v>460</v>
      </c>
      <c r="AC362" s="95" t="s">
        <v>460</v>
      </c>
      <c r="AD362" s="59">
        <v>0</v>
      </c>
      <c r="AE362" s="59">
        <v>1</v>
      </c>
      <c r="AF362" s="59">
        <v>1</v>
      </c>
      <c r="AG362" s="62"/>
      <c r="AH362" s="49"/>
      <c r="AI362" s="49"/>
    </row>
    <row r="363" spans="1:35" x14ac:dyDescent="0.25">
      <c r="A363" s="47">
        <v>360</v>
      </c>
      <c r="B363" s="17" t="s">
        <v>35</v>
      </c>
      <c r="C363" s="57" t="s">
        <v>423</v>
      </c>
      <c r="D363" s="57" t="s">
        <v>424</v>
      </c>
      <c r="E363" s="62" t="s">
        <v>425</v>
      </c>
      <c r="F363" s="81" t="s">
        <v>234</v>
      </c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57">
        <v>314</v>
      </c>
      <c r="Z363" s="66">
        <v>75</v>
      </c>
      <c r="AA363" s="95">
        <v>45840</v>
      </c>
      <c r="AB363" s="95" t="s">
        <v>460</v>
      </c>
      <c r="AC363" s="95" t="s">
        <v>460</v>
      </c>
      <c r="AD363" s="59">
        <v>11</v>
      </c>
      <c r="AE363" s="59">
        <v>0</v>
      </c>
      <c r="AF363" s="59">
        <v>0</v>
      </c>
      <c r="AG363" s="62"/>
      <c r="AH363" s="49"/>
      <c r="AI363" s="49"/>
    </row>
    <row r="364" spans="1:35" x14ac:dyDescent="0.25">
      <c r="A364" s="47">
        <v>361</v>
      </c>
      <c r="B364" s="17" t="s">
        <v>35</v>
      </c>
      <c r="C364" s="57" t="s">
        <v>36</v>
      </c>
      <c r="D364" s="57" t="s">
        <v>36</v>
      </c>
      <c r="E364" s="62" t="s">
        <v>426</v>
      </c>
      <c r="F364" s="81" t="s">
        <v>234</v>
      </c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57">
        <v>2145</v>
      </c>
      <c r="Z364" s="66">
        <v>85</v>
      </c>
      <c r="AA364" s="95">
        <v>45856</v>
      </c>
      <c r="AB364" s="95" t="s">
        <v>460</v>
      </c>
      <c r="AC364" s="95" t="s">
        <v>460</v>
      </c>
      <c r="AD364" s="59">
        <v>145</v>
      </c>
      <c r="AE364" s="59">
        <v>0</v>
      </c>
      <c r="AF364" s="59">
        <v>0</v>
      </c>
      <c r="AG364" s="49"/>
      <c r="AH364" s="49"/>
      <c r="AI364" s="49"/>
    </row>
    <row r="365" spans="1:35" x14ac:dyDescent="0.25">
      <c r="A365" s="47">
        <v>362</v>
      </c>
      <c r="B365" s="17" t="s">
        <v>35</v>
      </c>
      <c r="C365" s="57" t="s">
        <v>36</v>
      </c>
      <c r="D365" s="57" t="s">
        <v>36</v>
      </c>
      <c r="E365" s="62" t="s">
        <v>427</v>
      </c>
      <c r="F365" s="81" t="s">
        <v>234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57">
        <v>620</v>
      </c>
      <c r="Z365" s="66">
        <v>65</v>
      </c>
      <c r="AA365" s="95">
        <v>45911</v>
      </c>
      <c r="AB365" s="95" t="s">
        <v>460</v>
      </c>
      <c r="AC365" s="95" t="s">
        <v>460</v>
      </c>
      <c r="AD365" s="59">
        <v>0</v>
      </c>
      <c r="AE365" s="59">
        <v>6</v>
      </c>
      <c r="AF365" s="59">
        <v>0</v>
      </c>
      <c r="AG365" s="62"/>
      <c r="AH365" s="49"/>
      <c r="AI365" s="49"/>
    </row>
    <row r="366" spans="1:35" x14ac:dyDescent="0.25">
      <c r="A366" s="47">
        <v>363</v>
      </c>
      <c r="B366" s="17" t="s">
        <v>35</v>
      </c>
      <c r="C366" s="57" t="s">
        <v>36</v>
      </c>
      <c r="D366" s="57" t="s">
        <v>36</v>
      </c>
      <c r="E366" s="62" t="s">
        <v>428</v>
      </c>
      <c r="F366" s="81" t="s">
        <v>234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57">
        <v>508</v>
      </c>
      <c r="Z366" s="66">
        <v>95</v>
      </c>
      <c r="AA366" s="95">
        <v>45931</v>
      </c>
      <c r="AB366" s="95">
        <v>46043</v>
      </c>
      <c r="AC366" s="95" t="s">
        <v>460</v>
      </c>
      <c r="AD366" s="59">
        <v>16</v>
      </c>
      <c r="AE366" s="59">
        <v>0</v>
      </c>
      <c r="AF366" s="59">
        <v>0</v>
      </c>
      <c r="AG366" s="62"/>
      <c r="AH366" s="49"/>
      <c r="AI366" s="49"/>
    </row>
    <row r="367" spans="1:35" x14ac:dyDescent="0.25">
      <c r="A367" s="47">
        <v>364</v>
      </c>
      <c r="B367" s="17" t="s">
        <v>35</v>
      </c>
      <c r="C367" s="57" t="s">
        <v>36</v>
      </c>
      <c r="D367" s="57" t="s">
        <v>36</v>
      </c>
      <c r="E367" s="62" t="s">
        <v>429</v>
      </c>
      <c r="F367" s="81" t="s">
        <v>234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57">
        <v>8</v>
      </c>
      <c r="Z367" s="66">
        <v>95</v>
      </c>
      <c r="AA367" s="95">
        <v>45952</v>
      </c>
      <c r="AB367" s="95">
        <v>46043</v>
      </c>
      <c r="AC367" s="95" t="s">
        <v>460</v>
      </c>
      <c r="AD367" s="59">
        <v>1</v>
      </c>
      <c r="AE367" s="59">
        <v>0</v>
      </c>
      <c r="AF367" s="59">
        <v>0</v>
      </c>
      <c r="AG367" s="62"/>
      <c r="AH367" s="49"/>
      <c r="AI367" s="49"/>
    </row>
    <row r="368" spans="1:35" x14ac:dyDescent="0.25">
      <c r="A368" s="47">
        <v>365</v>
      </c>
      <c r="B368" s="17" t="s">
        <v>35</v>
      </c>
      <c r="C368" s="57" t="s">
        <v>430</v>
      </c>
      <c r="D368" s="57" t="s">
        <v>430</v>
      </c>
      <c r="E368" s="62" t="s">
        <v>431</v>
      </c>
      <c r="F368" s="81" t="s">
        <v>234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57">
        <v>1409</v>
      </c>
      <c r="Z368" s="66">
        <v>75</v>
      </c>
      <c r="AA368" s="95">
        <v>45972</v>
      </c>
      <c r="AB368" s="95" t="s">
        <v>460</v>
      </c>
      <c r="AC368" s="95" t="s">
        <v>460</v>
      </c>
      <c r="AD368" s="59">
        <v>60</v>
      </c>
      <c r="AE368" s="59">
        <v>0</v>
      </c>
      <c r="AF368" s="59">
        <v>0</v>
      </c>
      <c r="AG368" s="62"/>
      <c r="AH368" s="49"/>
      <c r="AI368" s="49"/>
    </row>
    <row r="369" spans="1:35" x14ac:dyDescent="0.25">
      <c r="A369" s="47">
        <v>366</v>
      </c>
      <c r="B369" s="17" t="s">
        <v>35</v>
      </c>
      <c r="C369" s="57" t="s">
        <v>36</v>
      </c>
      <c r="D369" s="57" t="s">
        <v>36</v>
      </c>
      <c r="E369" s="62" t="s">
        <v>432</v>
      </c>
      <c r="F369" s="81" t="s">
        <v>234</v>
      </c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57">
        <v>10</v>
      </c>
      <c r="Z369" s="66">
        <v>85</v>
      </c>
      <c r="AA369" s="95">
        <v>45967</v>
      </c>
      <c r="AB369" s="95">
        <v>46048</v>
      </c>
      <c r="AC369" s="95" t="s">
        <v>460</v>
      </c>
      <c r="AD369" s="59">
        <v>1</v>
      </c>
      <c r="AE369" s="59">
        <v>0</v>
      </c>
      <c r="AF369" s="59">
        <v>0</v>
      </c>
      <c r="AG369" s="62"/>
      <c r="AH369" s="49"/>
      <c r="AI369" s="49"/>
    </row>
    <row r="370" spans="1:35" x14ac:dyDescent="0.25">
      <c r="A370" s="47">
        <v>367</v>
      </c>
      <c r="B370" s="17" t="s">
        <v>35</v>
      </c>
      <c r="C370" s="57" t="s">
        <v>36</v>
      </c>
      <c r="D370" s="57" t="s">
        <v>36</v>
      </c>
      <c r="E370" s="62" t="s">
        <v>433</v>
      </c>
      <c r="F370" s="81" t="s">
        <v>234</v>
      </c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57">
        <v>86</v>
      </c>
      <c r="Z370" s="66">
        <v>70</v>
      </c>
      <c r="AA370" s="95">
        <v>45980</v>
      </c>
      <c r="AB370" s="95" t="s">
        <v>460</v>
      </c>
      <c r="AC370" s="95" t="s">
        <v>460</v>
      </c>
      <c r="AD370" s="59">
        <v>3</v>
      </c>
      <c r="AE370" s="59">
        <v>0</v>
      </c>
      <c r="AF370" s="59">
        <v>0</v>
      </c>
      <c r="AG370" s="62"/>
      <c r="AH370" s="49"/>
      <c r="AI370" s="49"/>
    </row>
    <row r="371" spans="1:35" x14ac:dyDescent="0.25">
      <c r="A371" s="47">
        <v>368</v>
      </c>
      <c r="B371" s="17" t="s">
        <v>35</v>
      </c>
      <c r="C371" s="57" t="s">
        <v>421</v>
      </c>
      <c r="D371" s="57" t="s">
        <v>421</v>
      </c>
      <c r="E371" s="62" t="s">
        <v>434</v>
      </c>
      <c r="F371" s="81" t="s">
        <v>234</v>
      </c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57">
        <v>188</v>
      </c>
      <c r="Z371" s="66">
        <v>95</v>
      </c>
      <c r="AA371" s="95">
        <v>45972</v>
      </c>
      <c r="AB371" s="95">
        <v>46041</v>
      </c>
      <c r="AC371" s="95" t="s">
        <v>460</v>
      </c>
      <c r="AD371" s="59">
        <v>1</v>
      </c>
      <c r="AE371" s="59">
        <v>0</v>
      </c>
      <c r="AF371" s="59">
        <v>0</v>
      </c>
      <c r="AG371" s="62"/>
      <c r="AH371" s="49"/>
      <c r="AI371" s="49"/>
    </row>
    <row r="372" spans="1:35" x14ac:dyDescent="0.25">
      <c r="A372" s="47">
        <v>369</v>
      </c>
      <c r="B372" s="17" t="s">
        <v>35</v>
      </c>
      <c r="C372" s="57" t="s">
        <v>36</v>
      </c>
      <c r="D372" s="57" t="s">
        <v>36</v>
      </c>
      <c r="E372" s="62" t="s">
        <v>435</v>
      </c>
      <c r="F372" s="81" t="s">
        <v>234</v>
      </c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57">
        <v>17</v>
      </c>
      <c r="Z372" s="66">
        <v>95</v>
      </c>
      <c r="AA372" s="95">
        <v>46035</v>
      </c>
      <c r="AB372" s="95">
        <v>46048</v>
      </c>
      <c r="AC372" s="95"/>
      <c r="AD372" s="59">
        <v>1</v>
      </c>
      <c r="AE372" s="59"/>
      <c r="AF372" s="59"/>
      <c r="AG372" s="62"/>
      <c r="AH372" s="49"/>
      <c r="AI372" s="49"/>
    </row>
    <row r="373" spans="1:35" x14ac:dyDescent="0.25">
      <c r="A373" s="47">
        <v>370</v>
      </c>
      <c r="B373" s="17" t="s">
        <v>35</v>
      </c>
      <c r="C373" s="57" t="s">
        <v>421</v>
      </c>
      <c r="D373" s="57" t="s">
        <v>421</v>
      </c>
      <c r="E373" s="62" t="s">
        <v>436</v>
      </c>
      <c r="F373" s="81" t="s">
        <v>234</v>
      </c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57">
        <v>28</v>
      </c>
      <c r="Z373" s="66">
        <v>85</v>
      </c>
      <c r="AA373" s="95">
        <v>45972</v>
      </c>
      <c r="AB373" s="95">
        <v>46041</v>
      </c>
      <c r="AC373" s="95" t="s">
        <v>460</v>
      </c>
      <c r="AD373" s="59">
        <v>1</v>
      </c>
      <c r="AE373" s="59">
        <v>0</v>
      </c>
      <c r="AF373" s="59">
        <v>0</v>
      </c>
      <c r="AG373" s="62"/>
      <c r="AH373" s="49"/>
      <c r="AI373" s="49"/>
    </row>
    <row r="374" spans="1:35" x14ac:dyDescent="0.25">
      <c r="A374" s="47">
        <v>371</v>
      </c>
      <c r="B374" s="17" t="s">
        <v>35</v>
      </c>
      <c r="C374" s="57" t="s">
        <v>437</v>
      </c>
      <c r="D374" s="57" t="s">
        <v>438</v>
      </c>
      <c r="E374" s="62" t="s">
        <v>439</v>
      </c>
      <c r="F374" s="81" t="s">
        <v>234</v>
      </c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57">
        <v>64</v>
      </c>
      <c r="Z374" s="66">
        <v>80</v>
      </c>
      <c r="AA374" s="95">
        <v>45972</v>
      </c>
      <c r="AB374" s="95">
        <v>46036</v>
      </c>
      <c r="AC374" s="95" t="s">
        <v>460</v>
      </c>
      <c r="AD374" s="59">
        <v>6</v>
      </c>
      <c r="AE374" s="59">
        <v>0</v>
      </c>
      <c r="AF374" s="59">
        <v>0</v>
      </c>
      <c r="AG374" s="62"/>
      <c r="AH374" s="49"/>
      <c r="AI374" s="49"/>
    </row>
    <row r="375" spans="1:35" x14ac:dyDescent="0.25">
      <c r="A375" s="47">
        <v>372</v>
      </c>
      <c r="B375" s="17" t="s">
        <v>35</v>
      </c>
      <c r="C375" s="57" t="s">
        <v>421</v>
      </c>
      <c r="D375" s="57" t="s">
        <v>421</v>
      </c>
      <c r="E375" s="62" t="s">
        <v>440</v>
      </c>
      <c r="F375" s="81" t="s">
        <v>234</v>
      </c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57">
        <v>84</v>
      </c>
      <c r="Z375" s="66">
        <v>70</v>
      </c>
      <c r="AA375" s="95">
        <v>45986</v>
      </c>
      <c r="AB375" s="95">
        <v>46041</v>
      </c>
      <c r="AC375" s="95" t="s">
        <v>460</v>
      </c>
      <c r="AD375" s="59">
        <v>1</v>
      </c>
      <c r="AE375" s="59">
        <v>0</v>
      </c>
      <c r="AF375" s="59">
        <v>0</v>
      </c>
      <c r="AG375" s="62"/>
      <c r="AH375" s="49"/>
      <c r="AI375" s="49"/>
    </row>
    <row r="376" spans="1:35" x14ac:dyDescent="0.25">
      <c r="A376" s="47">
        <v>373</v>
      </c>
      <c r="B376" s="17" t="s">
        <v>35</v>
      </c>
      <c r="C376" s="57" t="s">
        <v>36</v>
      </c>
      <c r="D376" s="57" t="s">
        <v>36</v>
      </c>
      <c r="E376" s="62" t="s">
        <v>441</v>
      </c>
      <c r="F376" s="81" t="s">
        <v>234</v>
      </c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57">
        <v>2100</v>
      </c>
      <c r="Z376" s="66">
        <v>50</v>
      </c>
      <c r="AA376" s="95">
        <v>46003</v>
      </c>
      <c r="AB376" s="95" t="s">
        <v>460</v>
      </c>
      <c r="AC376" s="95" t="s">
        <v>460</v>
      </c>
      <c r="AD376" s="59">
        <v>137</v>
      </c>
      <c r="AE376" s="59">
        <v>0</v>
      </c>
      <c r="AF376" s="59">
        <v>0</v>
      </c>
      <c r="AG376" s="62"/>
      <c r="AH376" s="49"/>
      <c r="AI376" s="49"/>
    </row>
    <row r="377" spans="1:35" x14ac:dyDescent="0.25">
      <c r="A377" s="47">
        <v>374</v>
      </c>
      <c r="B377" s="17" t="s">
        <v>35</v>
      </c>
      <c r="C377" s="57" t="s">
        <v>36</v>
      </c>
      <c r="D377" s="57" t="s">
        <v>36</v>
      </c>
      <c r="E377" s="62" t="s">
        <v>442</v>
      </c>
      <c r="F377" s="81" t="s">
        <v>234</v>
      </c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57">
        <v>15</v>
      </c>
      <c r="Z377" s="66">
        <v>10</v>
      </c>
      <c r="AA377" s="95">
        <v>46042</v>
      </c>
      <c r="AB377" s="95"/>
      <c r="AC377" s="95"/>
      <c r="AD377" s="59">
        <v>1</v>
      </c>
      <c r="AE377" s="59"/>
      <c r="AF377" s="59"/>
      <c r="AG377" s="62"/>
      <c r="AH377" s="49"/>
      <c r="AI377" s="49"/>
    </row>
    <row r="378" spans="1:35" x14ac:dyDescent="0.25">
      <c r="A378" s="47">
        <v>375</v>
      </c>
      <c r="B378" s="17" t="s">
        <v>35</v>
      </c>
      <c r="C378" s="57" t="s">
        <v>423</v>
      </c>
      <c r="D378" s="57" t="s">
        <v>443</v>
      </c>
      <c r="E378" s="62" t="s">
        <v>444</v>
      </c>
      <c r="F378" s="81" t="s">
        <v>234</v>
      </c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57">
        <v>77</v>
      </c>
      <c r="Z378" s="66">
        <v>10</v>
      </c>
      <c r="AA378" s="95">
        <v>46035</v>
      </c>
      <c r="AB378" s="95"/>
      <c r="AC378" s="95"/>
      <c r="AD378" s="59">
        <v>1</v>
      </c>
      <c r="AE378" s="59"/>
      <c r="AF378" s="59"/>
      <c r="AG378" s="62"/>
      <c r="AH378" s="49"/>
      <c r="AI378" s="49"/>
    </row>
    <row r="379" spans="1:35" x14ac:dyDescent="0.25">
      <c r="A379" s="47">
        <v>376</v>
      </c>
      <c r="B379" s="17" t="s">
        <v>35</v>
      </c>
      <c r="C379" s="57" t="s">
        <v>36</v>
      </c>
      <c r="D379" s="57" t="s">
        <v>36</v>
      </c>
      <c r="E379" s="62" t="s">
        <v>445</v>
      </c>
      <c r="F379" s="81" t="s">
        <v>234</v>
      </c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57">
        <v>69</v>
      </c>
      <c r="Z379" s="66">
        <v>10</v>
      </c>
      <c r="AA379" s="95">
        <v>46049</v>
      </c>
      <c r="AB379" s="95"/>
      <c r="AC379" s="95"/>
      <c r="AD379" s="59">
        <v>3</v>
      </c>
      <c r="AE379" s="59"/>
      <c r="AF379" s="59"/>
      <c r="AG379" s="62"/>
      <c r="AH379" s="49"/>
      <c r="AI379" s="49"/>
    </row>
    <row r="380" spans="1:35" x14ac:dyDescent="0.25">
      <c r="A380" s="47">
        <v>377</v>
      </c>
      <c r="B380" s="17" t="s">
        <v>35</v>
      </c>
      <c r="C380" s="57" t="s">
        <v>36</v>
      </c>
      <c r="D380" s="57" t="s">
        <v>36</v>
      </c>
      <c r="E380" s="62" t="s">
        <v>446</v>
      </c>
      <c r="F380" s="81" t="s">
        <v>234</v>
      </c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57">
        <v>13</v>
      </c>
      <c r="Z380" s="66">
        <v>10</v>
      </c>
      <c r="AA380" s="95">
        <v>46049</v>
      </c>
      <c r="AB380" s="95"/>
      <c r="AC380" s="95"/>
      <c r="AD380" s="59">
        <v>1</v>
      </c>
      <c r="AE380" s="59"/>
      <c r="AF380" s="59"/>
      <c r="AG380" s="62"/>
      <c r="AH380" s="49"/>
      <c r="AI380" s="49"/>
    </row>
    <row r="381" spans="1:35" x14ac:dyDescent="0.25">
      <c r="A381" s="47">
        <v>378</v>
      </c>
      <c r="B381" s="17" t="s">
        <v>35</v>
      </c>
      <c r="C381" s="57" t="s">
        <v>437</v>
      </c>
      <c r="D381" s="57" t="s">
        <v>438</v>
      </c>
      <c r="E381" s="62" t="s">
        <v>447</v>
      </c>
      <c r="F381" s="81" t="s">
        <v>234</v>
      </c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57">
        <v>35</v>
      </c>
      <c r="Z381" s="66">
        <v>10</v>
      </c>
      <c r="AA381" s="95">
        <v>46049</v>
      </c>
      <c r="AB381" s="95"/>
      <c r="AC381" s="95"/>
      <c r="AD381" s="59">
        <v>3</v>
      </c>
      <c r="AE381" s="59"/>
      <c r="AF381" s="59"/>
      <c r="AG381" s="62"/>
      <c r="AH381" s="49"/>
      <c r="AI381" s="49"/>
    </row>
    <row r="382" spans="1:35" x14ac:dyDescent="0.25">
      <c r="A382" s="47">
        <v>379</v>
      </c>
      <c r="B382" s="17" t="s">
        <v>35</v>
      </c>
      <c r="C382" s="57" t="s">
        <v>36</v>
      </c>
      <c r="D382" s="57" t="s">
        <v>36</v>
      </c>
      <c r="E382" s="62" t="s">
        <v>448</v>
      </c>
      <c r="F382" s="81" t="s">
        <v>234</v>
      </c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57">
        <v>99</v>
      </c>
      <c r="Z382" s="66">
        <v>95</v>
      </c>
      <c r="AA382" s="95">
        <v>46017</v>
      </c>
      <c r="AB382" s="95">
        <v>46048</v>
      </c>
      <c r="AC382" s="95" t="s">
        <v>460</v>
      </c>
      <c r="AD382" s="59">
        <v>1</v>
      </c>
      <c r="AE382" s="59">
        <v>0</v>
      </c>
      <c r="AF382" s="59">
        <v>0</v>
      </c>
      <c r="AG382" s="62"/>
      <c r="AH382" s="49"/>
      <c r="AI382" s="49"/>
    </row>
    <row r="383" spans="1:35" x14ac:dyDescent="0.25">
      <c r="A383" s="47">
        <v>380</v>
      </c>
      <c r="B383" s="17" t="s">
        <v>35</v>
      </c>
      <c r="C383" s="57" t="s">
        <v>36</v>
      </c>
      <c r="D383" s="57" t="s">
        <v>36</v>
      </c>
      <c r="E383" s="62" t="s">
        <v>449</v>
      </c>
      <c r="F383" s="81" t="s">
        <v>234</v>
      </c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57">
        <v>60</v>
      </c>
      <c r="Z383" s="66">
        <v>80</v>
      </c>
      <c r="AA383" s="95">
        <v>45980</v>
      </c>
      <c r="AB383" s="95">
        <v>46034</v>
      </c>
      <c r="AC383" s="95">
        <v>46042</v>
      </c>
      <c r="AD383" s="59">
        <v>1</v>
      </c>
      <c r="AE383" s="59">
        <v>0</v>
      </c>
      <c r="AF383" s="59">
        <v>0</v>
      </c>
      <c r="AG383" s="62"/>
      <c r="AH383" s="49"/>
      <c r="AI383" s="49"/>
    </row>
    <row r="384" spans="1:35" x14ac:dyDescent="0.25">
      <c r="A384" s="47">
        <v>381</v>
      </c>
      <c r="B384" s="17" t="s">
        <v>35</v>
      </c>
      <c r="C384" s="57" t="s">
        <v>36</v>
      </c>
      <c r="D384" s="57" t="s">
        <v>36</v>
      </c>
      <c r="E384" s="62" t="s">
        <v>450</v>
      </c>
      <c r="F384" s="81" t="s">
        <v>234</v>
      </c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57">
        <v>1073</v>
      </c>
      <c r="Z384" s="66">
        <v>95</v>
      </c>
      <c r="AA384" s="95">
        <v>45768</v>
      </c>
      <c r="AB384" s="95">
        <v>45987</v>
      </c>
      <c r="AC384" s="95" t="s">
        <v>460</v>
      </c>
      <c r="AD384" s="59">
        <v>62</v>
      </c>
      <c r="AE384" s="59">
        <v>0</v>
      </c>
      <c r="AF384" s="59">
        <v>0</v>
      </c>
      <c r="AG384" s="62"/>
      <c r="AH384" s="49"/>
      <c r="AI384" s="49"/>
    </row>
    <row r="385" spans="1:35" x14ac:dyDescent="0.25">
      <c r="A385" s="47">
        <v>382</v>
      </c>
      <c r="B385" s="17" t="s">
        <v>35</v>
      </c>
      <c r="C385" s="57" t="s">
        <v>437</v>
      </c>
      <c r="D385" s="57" t="s">
        <v>438</v>
      </c>
      <c r="E385" s="62" t="s">
        <v>451</v>
      </c>
      <c r="F385" s="81" t="s">
        <v>234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57">
        <v>54</v>
      </c>
      <c r="Z385" s="66">
        <v>95</v>
      </c>
      <c r="AA385" s="95">
        <v>45911</v>
      </c>
      <c r="AB385" s="95">
        <v>46014</v>
      </c>
      <c r="AC385" s="95" t="s">
        <v>460</v>
      </c>
      <c r="AD385" s="59">
        <v>1</v>
      </c>
      <c r="AE385" s="59">
        <v>0</v>
      </c>
      <c r="AF385" s="59">
        <v>0</v>
      </c>
      <c r="AG385" s="62"/>
      <c r="AH385" s="49"/>
      <c r="AI385" s="49"/>
    </row>
    <row r="386" spans="1:35" x14ac:dyDescent="0.25">
      <c r="A386" s="47">
        <v>383</v>
      </c>
      <c r="B386" s="17" t="s">
        <v>35</v>
      </c>
      <c r="C386" s="57" t="s">
        <v>415</v>
      </c>
      <c r="D386" s="57" t="s">
        <v>415</v>
      </c>
      <c r="E386" s="62" t="s">
        <v>452</v>
      </c>
      <c r="F386" s="81" t="s">
        <v>234</v>
      </c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57">
        <v>69</v>
      </c>
      <c r="Z386" s="66">
        <v>95</v>
      </c>
      <c r="AA386" s="95">
        <v>45918</v>
      </c>
      <c r="AB386" s="95">
        <v>45957</v>
      </c>
      <c r="AC386" s="95" t="s">
        <v>460</v>
      </c>
      <c r="AD386" s="59">
        <v>2</v>
      </c>
      <c r="AE386" s="59">
        <v>0</v>
      </c>
      <c r="AF386" s="59">
        <v>0</v>
      </c>
      <c r="AG386" s="49"/>
      <c r="AH386" s="49"/>
      <c r="AI386" s="49"/>
    </row>
    <row r="387" spans="1:35" x14ac:dyDescent="0.25">
      <c r="A387" s="47">
        <v>384</v>
      </c>
      <c r="B387" s="17" t="s">
        <v>35</v>
      </c>
      <c r="C387" s="57" t="s">
        <v>36</v>
      </c>
      <c r="D387" s="57" t="s">
        <v>36</v>
      </c>
      <c r="E387" s="62" t="s">
        <v>453</v>
      </c>
      <c r="F387" s="81" t="s">
        <v>234</v>
      </c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57">
        <v>158</v>
      </c>
      <c r="Z387" s="66">
        <v>95</v>
      </c>
      <c r="AA387" s="95">
        <v>45966</v>
      </c>
      <c r="AB387" s="95">
        <v>46009</v>
      </c>
      <c r="AC387" s="95">
        <v>46050</v>
      </c>
      <c r="AD387" s="59">
        <v>4</v>
      </c>
      <c r="AE387" s="59">
        <v>0</v>
      </c>
      <c r="AF387" s="59">
        <v>0</v>
      </c>
      <c r="AG387" s="49"/>
      <c r="AH387" s="49"/>
      <c r="AI387" s="49"/>
    </row>
    <row r="388" spans="1:35" x14ac:dyDescent="0.25">
      <c r="A388" s="47">
        <v>385</v>
      </c>
      <c r="B388" s="17" t="s">
        <v>35</v>
      </c>
      <c r="C388" s="57" t="s">
        <v>36</v>
      </c>
      <c r="D388" s="57" t="s">
        <v>36</v>
      </c>
      <c r="E388" s="62" t="s">
        <v>454</v>
      </c>
      <c r="F388" s="81" t="s">
        <v>234</v>
      </c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57">
        <v>14</v>
      </c>
      <c r="Z388" s="66">
        <v>95</v>
      </c>
      <c r="AA388" s="95">
        <v>45959</v>
      </c>
      <c r="AB388" s="95">
        <v>45964</v>
      </c>
      <c r="AC388" s="95">
        <v>46049</v>
      </c>
      <c r="AD388" s="59">
        <v>1</v>
      </c>
      <c r="AE388" s="59">
        <v>0</v>
      </c>
      <c r="AF388" s="59">
        <v>0</v>
      </c>
      <c r="AG388" s="49"/>
      <c r="AH388" s="49"/>
      <c r="AI388" s="49"/>
    </row>
    <row r="389" spans="1:35" x14ac:dyDescent="0.25">
      <c r="A389" s="47">
        <v>386</v>
      </c>
      <c r="B389" s="17" t="s">
        <v>35</v>
      </c>
      <c r="C389" s="57" t="s">
        <v>36</v>
      </c>
      <c r="D389" s="57" t="s">
        <v>36</v>
      </c>
      <c r="E389" s="62" t="s">
        <v>455</v>
      </c>
      <c r="F389" s="81" t="s">
        <v>234</v>
      </c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57">
        <v>24</v>
      </c>
      <c r="Z389" s="66">
        <v>95</v>
      </c>
      <c r="AA389" s="95">
        <v>46000</v>
      </c>
      <c r="AB389" s="95">
        <v>46020</v>
      </c>
      <c r="AC389" s="95">
        <v>46043</v>
      </c>
      <c r="AD389" s="59">
        <v>1</v>
      </c>
      <c r="AE389" s="59">
        <v>0</v>
      </c>
      <c r="AF389" s="59">
        <v>0</v>
      </c>
      <c r="AG389" s="49"/>
      <c r="AH389" s="49"/>
      <c r="AI389" s="49"/>
    </row>
    <row r="390" spans="1:35" x14ac:dyDescent="0.25">
      <c r="A390" s="47">
        <v>387</v>
      </c>
      <c r="B390" s="17" t="s">
        <v>35</v>
      </c>
      <c r="C390" s="57" t="s">
        <v>36</v>
      </c>
      <c r="D390" s="57" t="s">
        <v>36</v>
      </c>
      <c r="E390" s="62" t="s">
        <v>456</v>
      </c>
      <c r="F390" s="81" t="s">
        <v>234</v>
      </c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57">
        <v>239</v>
      </c>
      <c r="Z390" s="66">
        <v>98</v>
      </c>
      <c r="AA390" s="95">
        <v>45911</v>
      </c>
      <c r="AB390" s="95">
        <v>45994</v>
      </c>
      <c r="AC390" s="95">
        <v>46050</v>
      </c>
      <c r="AD390" s="59">
        <v>11</v>
      </c>
      <c r="AE390" s="59">
        <v>0</v>
      </c>
      <c r="AF390" s="59">
        <v>0</v>
      </c>
      <c r="AG390" s="49"/>
      <c r="AH390" s="49"/>
      <c r="AI390" s="49"/>
    </row>
    <row r="391" spans="1:35" x14ac:dyDescent="0.25">
      <c r="A391" s="47">
        <v>388</v>
      </c>
      <c r="B391" s="17" t="s">
        <v>35</v>
      </c>
      <c r="C391" s="57" t="s">
        <v>36</v>
      </c>
      <c r="D391" s="57" t="s">
        <v>36</v>
      </c>
      <c r="E391" s="62" t="s">
        <v>457</v>
      </c>
      <c r="F391" s="81" t="s">
        <v>234</v>
      </c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57">
        <v>6</v>
      </c>
      <c r="Z391" s="66">
        <v>98</v>
      </c>
      <c r="AA391" s="95">
        <v>45994</v>
      </c>
      <c r="AB391" s="95">
        <v>46020</v>
      </c>
      <c r="AC391" s="95">
        <v>46037</v>
      </c>
      <c r="AD391" s="59">
        <v>1</v>
      </c>
      <c r="AE391" s="59">
        <v>0</v>
      </c>
      <c r="AF391" s="59">
        <v>0</v>
      </c>
      <c r="AG391" s="49"/>
      <c r="AH391" s="49"/>
      <c r="AI391" s="49"/>
    </row>
    <row r="392" spans="1:35" x14ac:dyDescent="0.25">
      <c r="A392" s="47">
        <v>389</v>
      </c>
      <c r="B392" s="17" t="s">
        <v>35</v>
      </c>
      <c r="C392" s="57" t="s">
        <v>36</v>
      </c>
      <c r="D392" s="57" t="s">
        <v>36</v>
      </c>
      <c r="E392" s="62" t="s">
        <v>458</v>
      </c>
      <c r="F392" s="81" t="s">
        <v>234</v>
      </c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57">
        <v>52</v>
      </c>
      <c r="Z392" s="66">
        <v>98</v>
      </c>
      <c r="AA392" s="95">
        <v>45994</v>
      </c>
      <c r="AB392" s="95">
        <v>46020</v>
      </c>
      <c r="AC392" s="95">
        <v>46037</v>
      </c>
      <c r="AD392" s="59">
        <v>1</v>
      </c>
      <c r="AE392" s="59">
        <v>0</v>
      </c>
      <c r="AF392" s="59">
        <v>0</v>
      </c>
      <c r="AG392" s="49"/>
      <c r="AH392" s="49"/>
      <c r="AI392" s="49"/>
    </row>
    <row r="393" spans="1:35" x14ac:dyDescent="0.25">
      <c r="A393" s="47">
        <v>390</v>
      </c>
      <c r="B393" s="17" t="s">
        <v>35</v>
      </c>
      <c r="C393" s="57" t="s">
        <v>36</v>
      </c>
      <c r="D393" s="57" t="s">
        <v>36</v>
      </c>
      <c r="E393" s="62" t="s">
        <v>459</v>
      </c>
      <c r="F393" s="81" t="s">
        <v>234</v>
      </c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57">
        <v>15</v>
      </c>
      <c r="Z393" s="66">
        <v>98</v>
      </c>
      <c r="AA393" s="95">
        <v>45972</v>
      </c>
      <c r="AB393" s="95">
        <v>46010</v>
      </c>
      <c r="AC393" s="95">
        <v>46024</v>
      </c>
      <c r="AD393" s="59">
        <v>1</v>
      </c>
      <c r="AE393" s="59">
        <v>0</v>
      </c>
      <c r="AF393" s="59">
        <v>0</v>
      </c>
      <c r="AG393" s="49"/>
      <c r="AH393" s="49"/>
      <c r="AI393" s="49"/>
    </row>
    <row r="394" spans="1:35" x14ac:dyDescent="0.25">
      <c r="A394" s="47">
        <v>391</v>
      </c>
      <c r="B394" s="17" t="s">
        <v>35</v>
      </c>
      <c r="C394" s="131" t="s">
        <v>461</v>
      </c>
      <c r="D394" s="131" t="s">
        <v>462</v>
      </c>
      <c r="E394" s="113" t="s">
        <v>463</v>
      </c>
      <c r="F394" s="81" t="s">
        <v>234</v>
      </c>
      <c r="G394" s="48"/>
      <c r="H394" s="48"/>
      <c r="I394" s="48"/>
      <c r="J394" s="48"/>
      <c r="K394" s="48"/>
      <c r="L394" s="48"/>
      <c r="M394" s="66"/>
      <c r="N394" s="66"/>
      <c r="O394" s="66"/>
      <c r="P394" s="66"/>
      <c r="Q394" s="66"/>
      <c r="R394" s="66"/>
      <c r="S394" s="48"/>
      <c r="T394" s="48"/>
      <c r="U394" s="48"/>
      <c r="V394" s="48"/>
      <c r="W394" s="48"/>
      <c r="X394" s="48"/>
      <c r="Y394" s="76">
        <v>640</v>
      </c>
      <c r="Z394" s="66">
        <v>95</v>
      </c>
      <c r="AA394" s="95">
        <v>45896</v>
      </c>
      <c r="AB394" s="95">
        <v>46013</v>
      </c>
      <c r="AC394" s="95">
        <v>46037</v>
      </c>
      <c r="AD394" s="77">
        <v>32</v>
      </c>
      <c r="AE394" s="25"/>
      <c r="AF394" s="25"/>
      <c r="AG394" s="78"/>
      <c r="AH394" s="25"/>
      <c r="AI394" s="25"/>
    </row>
    <row r="395" spans="1:35" x14ac:dyDescent="0.25">
      <c r="A395" s="47">
        <v>392</v>
      </c>
      <c r="B395" s="17" t="s">
        <v>35</v>
      </c>
      <c r="C395" s="131" t="s">
        <v>464</v>
      </c>
      <c r="D395" s="132" t="s">
        <v>464</v>
      </c>
      <c r="E395" s="113" t="s">
        <v>465</v>
      </c>
      <c r="F395" s="81" t="s">
        <v>234</v>
      </c>
      <c r="G395" s="48"/>
      <c r="H395" s="48"/>
      <c r="I395" s="48"/>
      <c r="J395" s="48"/>
      <c r="K395" s="48"/>
      <c r="L395" s="48"/>
      <c r="M395" s="66"/>
      <c r="N395" s="66"/>
      <c r="O395" s="66"/>
      <c r="P395" s="66"/>
      <c r="Q395" s="66"/>
      <c r="R395" s="66"/>
      <c r="S395" s="48"/>
      <c r="T395" s="48"/>
      <c r="U395" s="48"/>
      <c r="V395" s="48"/>
      <c r="W395" s="48"/>
      <c r="X395" s="48"/>
      <c r="Y395" s="76">
        <v>75</v>
      </c>
      <c r="Z395" s="66">
        <v>95</v>
      </c>
      <c r="AA395" s="95">
        <v>45966</v>
      </c>
      <c r="AB395" s="95">
        <v>46034</v>
      </c>
      <c r="AC395" s="95">
        <v>46042</v>
      </c>
      <c r="AD395" s="77">
        <v>1</v>
      </c>
      <c r="AE395" s="25"/>
      <c r="AF395" s="25"/>
      <c r="AG395" s="78"/>
      <c r="AH395" s="25"/>
      <c r="AI395" s="25"/>
    </row>
    <row r="396" spans="1:35" x14ac:dyDescent="0.25">
      <c r="A396" s="47">
        <v>393</v>
      </c>
      <c r="B396" s="17" t="s">
        <v>35</v>
      </c>
      <c r="C396" s="131" t="s">
        <v>461</v>
      </c>
      <c r="D396" s="131" t="s">
        <v>462</v>
      </c>
      <c r="E396" s="113" t="s">
        <v>466</v>
      </c>
      <c r="F396" s="81" t="s">
        <v>234</v>
      </c>
      <c r="G396" s="48"/>
      <c r="H396" s="48"/>
      <c r="I396" s="48"/>
      <c r="J396" s="48"/>
      <c r="K396" s="48"/>
      <c r="L396" s="48"/>
      <c r="M396" s="66"/>
      <c r="N396" s="66"/>
      <c r="O396" s="66"/>
      <c r="P396" s="66"/>
      <c r="Q396" s="66"/>
      <c r="R396" s="66"/>
      <c r="S396" s="48"/>
      <c r="T396" s="48"/>
      <c r="U396" s="48"/>
      <c r="V396" s="48"/>
      <c r="W396" s="48"/>
      <c r="X396" s="48"/>
      <c r="Y396" s="76">
        <v>145</v>
      </c>
      <c r="Z396" s="66">
        <v>95</v>
      </c>
      <c r="AA396" s="95">
        <v>45978</v>
      </c>
      <c r="AB396" s="95">
        <v>46036</v>
      </c>
      <c r="AC396" s="95">
        <v>46041</v>
      </c>
      <c r="AD396" s="77">
        <v>1</v>
      </c>
      <c r="AE396" s="25"/>
      <c r="AF396" s="25"/>
      <c r="AG396" s="78"/>
      <c r="AH396" s="25"/>
      <c r="AI396" s="25"/>
    </row>
    <row r="397" spans="1:35" x14ac:dyDescent="0.25">
      <c r="A397" s="47">
        <v>394</v>
      </c>
      <c r="B397" s="17" t="s">
        <v>35</v>
      </c>
      <c r="C397" s="131" t="s">
        <v>467</v>
      </c>
      <c r="D397" s="131" t="s">
        <v>468</v>
      </c>
      <c r="E397" s="113" t="s">
        <v>469</v>
      </c>
      <c r="F397" s="81" t="s">
        <v>234</v>
      </c>
      <c r="G397" s="48"/>
      <c r="H397" s="48"/>
      <c r="I397" s="48"/>
      <c r="J397" s="48"/>
      <c r="K397" s="48"/>
      <c r="L397" s="48"/>
      <c r="M397" s="66"/>
      <c r="N397" s="66"/>
      <c r="O397" s="66"/>
      <c r="P397" s="66"/>
      <c r="Q397" s="66"/>
      <c r="R397" s="66"/>
      <c r="S397" s="48"/>
      <c r="T397" s="48"/>
      <c r="U397" s="48"/>
      <c r="V397" s="48"/>
      <c r="W397" s="48"/>
      <c r="X397" s="48"/>
      <c r="Y397" s="76">
        <v>15</v>
      </c>
      <c r="Z397" s="66">
        <v>95</v>
      </c>
      <c r="AA397" s="95">
        <v>45981</v>
      </c>
      <c r="AB397" s="95">
        <v>46027</v>
      </c>
      <c r="AC397" s="95">
        <v>46034</v>
      </c>
      <c r="AD397" s="77">
        <v>1</v>
      </c>
      <c r="AE397" s="25"/>
      <c r="AF397" s="25"/>
      <c r="AG397" s="78"/>
      <c r="AH397" s="25"/>
      <c r="AI397" s="25"/>
    </row>
    <row r="398" spans="1:35" x14ac:dyDescent="0.25">
      <c r="A398" s="47">
        <v>395</v>
      </c>
      <c r="B398" s="17" t="s">
        <v>35</v>
      </c>
      <c r="C398" s="131" t="s">
        <v>464</v>
      </c>
      <c r="D398" s="132" t="s">
        <v>464</v>
      </c>
      <c r="E398" s="113" t="s">
        <v>470</v>
      </c>
      <c r="F398" s="81" t="s">
        <v>234</v>
      </c>
      <c r="G398" s="48"/>
      <c r="H398" s="48"/>
      <c r="I398" s="48"/>
      <c r="J398" s="48"/>
      <c r="K398" s="48"/>
      <c r="L398" s="48"/>
      <c r="M398" s="66"/>
      <c r="N398" s="66"/>
      <c r="O398" s="66"/>
      <c r="P398" s="66"/>
      <c r="Q398" s="66"/>
      <c r="R398" s="66"/>
      <c r="S398" s="48"/>
      <c r="T398" s="48"/>
      <c r="U398" s="48"/>
      <c r="V398" s="48"/>
      <c r="W398" s="48"/>
      <c r="X398" s="25"/>
      <c r="Y398" s="76">
        <v>40</v>
      </c>
      <c r="Z398" s="66">
        <v>95</v>
      </c>
      <c r="AA398" s="95">
        <v>45986</v>
      </c>
      <c r="AB398" s="95">
        <v>46021</v>
      </c>
      <c r="AC398" s="95">
        <v>46030</v>
      </c>
      <c r="AD398" s="77">
        <v>1</v>
      </c>
      <c r="AE398" s="25"/>
      <c r="AF398" s="25"/>
      <c r="AG398" s="78"/>
      <c r="AH398" s="25"/>
      <c r="AI398" s="25"/>
    </row>
    <row r="399" spans="1:35" x14ac:dyDescent="0.25">
      <c r="A399" s="47">
        <v>396</v>
      </c>
      <c r="B399" s="17" t="s">
        <v>35</v>
      </c>
      <c r="C399" s="131" t="s">
        <v>461</v>
      </c>
      <c r="D399" s="131" t="s">
        <v>462</v>
      </c>
      <c r="E399" s="113" t="s">
        <v>471</v>
      </c>
      <c r="F399" s="81" t="s">
        <v>234</v>
      </c>
      <c r="G399" s="48"/>
      <c r="H399" s="48"/>
      <c r="I399" s="48"/>
      <c r="J399" s="48"/>
      <c r="K399" s="48"/>
      <c r="L399" s="48"/>
      <c r="M399" s="66"/>
      <c r="N399" s="66"/>
      <c r="O399" s="66"/>
      <c r="P399" s="66"/>
      <c r="Q399" s="66"/>
      <c r="R399" s="66"/>
      <c r="S399" s="48"/>
      <c r="T399" s="48"/>
      <c r="U399" s="48"/>
      <c r="V399" s="48"/>
      <c r="W399" s="48"/>
      <c r="X399" s="25"/>
      <c r="Y399" s="76">
        <v>252</v>
      </c>
      <c r="Z399" s="66">
        <v>50</v>
      </c>
      <c r="AA399" s="95">
        <v>46014</v>
      </c>
      <c r="AB399" s="95"/>
      <c r="AC399" s="95"/>
      <c r="AD399" s="77">
        <v>1</v>
      </c>
      <c r="AE399" s="25"/>
      <c r="AF399" s="25"/>
      <c r="AG399" s="78"/>
      <c r="AH399" s="25"/>
      <c r="AI399" s="25"/>
    </row>
    <row r="400" spans="1:35" x14ac:dyDescent="0.25">
      <c r="A400" s="47">
        <v>397</v>
      </c>
      <c r="B400" s="17" t="s">
        <v>35</v>
      </c>
      <c r="C400" s="131" t="s">
        <v>472</v>
      </c>
      <c r="D400" s="131" t="s">
        <v>473</v>
      </c>
      <c r="E400" s="113" t="s">
        <v>474</v>
      </c>
      <c r="F400" s="81" t="s">
        <v>234</v>
      </c>
      <c r="G400" s="48"/>
      <c r="H400" s="48"/>
      <c r="I400" s="48"/>
      <c r="J400" s="48"/>
      <c r="K400" s="48"/>
      <c r="L400" s="48"/>
      <c r="M400" s="66"/>
      <c r="N400" s="66"/>
      <c r="O400" s="66"/>
      <c r="P400" s="66"/>
      <c r="Q400" s="66"/>
      <c r="R400" s="66"/>
      <c r="S400" s="48"/>
      <c r="T400" s="48"/>
      <c r="U400" s="48"/>
      <c r="V400" s="48"/>
      <c r="W400" s="48"/>
      <c r="X400" s="25"/>
      <c r="Y400" s="76">
        <v>10</v>
      </c>
      <c r="Z400" s="66">
        <v>95</v>
      </c>
      <c r="AA400" s="95">
        <v>46000</v>
      </c>
      <c r="AB400" s="95">
        <v>46010</v>
      </c>
      <c r="AC400" s="95">
        <v>46029</v>
      </c>
      <c r="AD400" s="77">
        <v>1</v>
      </c>
      <c r="AE400" s="25"/>
      <c r="AF400" s="25"/>
      <c r="AG400" s="78"/>
      <c r="AH400" s="25"/>
      <c r="AI400" s="25"/>
    </row>
    <row r="401" spans="1:35" x14ac:dyDescent="0.25">
      <c r="A401" s="47">
        <v>398</v>
      </c>
      <c r="B401" s="17" t="s">
        <v>35</v>
      </c>
      <c r="C401" s="131" t="s">
        <v>472</v>
      </c>
      <c r="D401" s="131" t="s">
        <v>475</v>
      </c>
      <c r="E401" s="113" t="s">
        <v>476</v>
      </c>
      <c r="F401" s="81" t="s">
        <v>234</v>
      </c>
      <c r="G401" s="48"/>
      <c r="H401" s="48"/>
      <c r="I401" s="48"/>
      <c r="J401" s="48"/>
      <c r="K401" s="48"/>
      <c r="L401" s="48"/>
      <c r="M401" s="66"/>
      <c r="N401" s="66"/>
      <c r="O401" s="66"/>
      <c r="P401" s="66"/>
      <c r="Q401" s="66"/>
      <c r="R401" s="66"/>
      <c r="S401" s="48"/>
      <c r="T401" s="48"/>
      <c r="U401" s="48"/>
      <c r="V401" s="48"/>
      <c r="W401" s="48"/>
      <c r="X401" s="25"/>
      <c r="Y401" s="76">
        <v>115</v>
      </c>
      <c r="Z401" s="66">
        <v>95</v>
      </c>
      <c r="AA401" s="95">
        <v>45978</v>
      </c>
      <c r="AB401" s="95">
        <v>46037</v>
      </c>
      <c r="AC401" s="95">
        <v>46050</v>
      </c>
      <c r="AD401" s="77">
        <v>2</v>
      </c>
      <c r="AE401" s="25"/>
      <c r="AF401" s="25"/>
      <c r="AG401" s="78"/>
      <c r="AH401" s="25"/>
      <c r="AI401" s="25"/>
    </row>
    <row r="402" spans="1:35" x14ac:dyDescent="0.25">
      <c r="A402" s="47">
        <v>399</v>
      </c>
      <c r="B402" s="17" t="s">
        <v>35</v>
      </c>
      <c r="C402" s="131" t="s">
        <v>472</v>
      </c>
      <c r="D402" s="131" t="s">
        <v>472</v>
      </c>
      <c r="E402" s="113" t="s">
        <v>477</v>
      </c>
      <c r="F402" s="81" t="s">
        <v>234</v>
      </c>
      <c r="G402" s="48"/>
      <c r="H402" s="48"/>
      <c r="I402" s="48"/>
      <c r="J402" s="48"/>
      <c r="K402" s="48"/>
      <c r="L402" s="48"/>
      <c r="M402" s="66"/>
      <c r="N402" s="66"/>
      <c r="O402" s="66"/>
      <c r="P402" s="66"/>
      <c r="Q402" s="66"/>
      <c r="R402" s="66"/>
      <c r="S402" s="48"/>
      <c r="T402" s="48"/>
      <c r="U402" s="48"/>
      <c r="V402" s="48"/>
      <c r="W402" s="48"/>
      <c r="X402" s="25"/>
      <c r="Y402" s="76">
        <v>315</v>
      </c>
      <c r="Z402" s="66">
        <v>50</v>
      </c>
      <c r="AA402" s="95">
        <v>45994</v>
      </c>
      <c r="AB402" s="95"/>
      <c r="AC402" s="95"/>
      <c r="AD402" s="77">
        <v>26</v>
      </c>
      <c r="AE402" s="25"/>
      <c r="AF402" s="25"/>
      <c r="AG402" s="78"/>
      <c r="AH402" s="25"/>
      <c r="AI402" s="25"/>
    </row>
    <row r="403" spans="1:35" x14ac:dyDescent="0.25">
      <c r="A403" s="47">
        <v>400</v>
      </c>
      <c r="B403" s="17" t="s">
        <v>35</v>
      </c>
      <c r="C403" s="131" t="s">
        <v>467</v>
      </c>
      <c r="D403" s="131" t="s">
        <v>468</v>
      </c>
      <c r="E403" s="113" t="s">
        <v>478</v>
      </c>
      <c r="F403" s="81" t="s">
        <v>234</v>
      </c>
      <c r="G403" s="48"/>
      <c r="H403" s="48"/>
      <c r="I403" s="48"/>
      <c r="J403" s="48"/>
      <c r="K403" s="48"/>
      <c r="L403" s="48"/>
      <c r="M403" s="66"/>
      <c r="N403" s="66"/>
      <c r="O403" s="66"/>
      <c r="P403" s="66"/>
      <c r="Q403" s="66"/>
      <c r="R403" s="66"/>
      <c r="S403" s="48"/>
      <c r="T403" s="48"/>
      <c r="U403" s="48"/>
      <c r="V403" s="48"/>
      <c r="W403" s="48"/>
      <c r="X403" s="25"/>
      <c r="Y403" s="76">
        <v>20</v>
      </c>
      <c r="Z403" s="66">
        <v>90</v>
      </c>
      <c r="AA403" s="95">
        <v>45993</v>
      </c>
      <c r="AB403" s="95"/>
      <c r="AC403" s="95"/>
      <c r="AD403" s="77">
        <v>1</v>
      </c>
      <c r="AE403" s="25"/>
      <c r="AF403" s="25"/>
      <c r="AG403" s="78"/>
      <c r="AH403" s="25"/>
      <c r="AI403" s="25"/>
    </row>
    <row r="404" spans="1:35" x14ac:dyDescent="0.25">
      <c r="A404" s="47">
        <v>401</v>
      </c>
      <c r="B404" s="17" t="s">
        <v>35</v>
      </c>
      <c r="C404" s="131" t="s">
        <v>464</v>
      </c>
      <c r="D404" s="131" t="s">
        <v>479</v>
      </c>
      <c r="E404" s="113" t="s">
        <v>480</v>
      </c>
      <c r="F404" s="81" t="s">
        <v>234</v>
      </c>
      <c r="G404" s="48"/>
      <c r="H404" s="48"/>
      <c r="I404" s="48"/>
      <c r="J404" s="48"/>
      <c r="K404" s="48"/>
      <c r="L404" s="48"/>
      <c r="M404" s="66"/>
      <c r="N404" s="66"/>
      <c r="O404" s="66"/>
      <c r="P404" s="66"/>
      <c r="Q404" s="66"/>
      <c r="R404" s="66"/>
      <c r="S404" s="48"/>
      <c r="T404" s="48"/>
      <c r="U404" s="48"/>
      <c r="V404" s="48"/>
      <c r="W404" s="48"/>
      <c r="X404" s="25"/>
      <c r="Y404" s="76">
        <v>30</v>
      </c>
      <c r="Z404" s="66">
        <v>30</v>
      </c>
      <c r="AA404" s="95">
        <v>46052</v>
      </c>
      <c r="AB404" s="95"/>
      <c r="AC404" s="95"/>
      <c r="AD404" s="77">
        <v>1</v>
      </c>
      <c r="AE404" s="25"/>
      <c r="AF404" s="25"/>
      <c r="AG404" s="78"/>
      <c r="AH404" s="25"/>
      <c r="AI404" s="25"/>
    </row>
    <row r="405" spans="1:35" x14ac:dyDescent="0.25">
      <c r="A405" s="47">
        <v>402</v>
      </c>
      <c r="B405" s="17" t="s">
        <v>35</v>
      </c>
      <c r="C405" s="131" t="s">
        <v>461</v>
      </c>
      <c r="D405" s="131" t="s">
        <v>462</v>
      </c>
      <c r="E405" s="113" t="s">
        <v>481</v>
      </c>
      <c r="F405" s="81" t="s">
        <v>234</v>
      </c>
      <c r="G405" s="48"/>
      <c r="H405" s="48"/>
      <c r="I405" s="48"/>
      <c r="J405" s="48"/>
      <c r="K405" s="48"/>
      <c r="L405" s="48"/>
      <c r="M405" s="66"/>
      <c r="N405" s="66"/>
      <c r="O405" s="66"/>
      <c r="P405" s="66"/>
      <c r="Q405" s="66"/>
      <c r="R405" s="66"/>
      <c r="S405" s="48"/>
      <c r="T405" s="48"/>
      <c r="U405" s="48"/>
      <c r="V405" s="48"/>
      <c r="W405" s="48"/>
      <c r="X405" s="25"/>
      <c r="Y405" s="76">
        <v>30</v>
      </c>
      <c r="Z405" s="66">
        <v>90</v>
      </c>
      <c r="AA405" s="95">
        <v>46042</v>
      </c>
      <c r="AB405" s="95"/>
      <c r="AC405" s="95"/>
      <c r="AD405" s="77">
        <v>1</v>
      </c>
      <c r="AE405" s="25"/>
      <c r="AF405" s="25"/>
      <c r="AG405" s="78"/>
      <c r="AH405" s="25"/>
      <c r="AI405" s="25"/>
    </row>
    <row r="406" spans="1:35" x14ac:dyDescent="0.25">
      <c r="A406" s="47">
        <v>403</v>
      </c>
      <c r="B406" s="17" t="s">
        <v>35</v>
      </c>
      <c r="C406" s="131" t="s">
        <v>461</v>
      </c>
      <c r="D406" s="131" t="s">
        <v>461</v>
      </c>
      <c r="E406" s="113" t="s">
        <v>482</v>
      </c>
      <c r="F406" s="81" t="s">
        <v>234</v>
      </c>
      <c r="G406" s="48"/>
      <c r="H406" s="48"/>
      <c r="I406" s="48"/>
      <c r="J406" s="48"/>
      <c r="K406" s="48"/>
      <c r="L406" s="48"/>
      <c r="M406" s="66"/>
      <c r="N406" s="66"/>
      <c r="O406" s="66"/>
      <c r="P406" s="66"/>
      <c r="Q406" s="66"/>
      <c r="R406" s="66"/>
      <c r="S406" s="48"/>
      <c r="T406" s="48"/>
      <c r="U406" s="48"/>
      <c r="V406" s="48"/>
      <c r="W406" s="48"/>
      <c r="X406" s="25"/>
      <c r="Y406" s="76">
        <v>30</v>
      </c>
      <c r="Z406" s="66">
        <v>30</v>
      </c>
      <c r="AA406" s="95">
        <v>46049</v>
      </c>
      <c r="AB406" s="95"/>
      <c r="AC406" s="95"/>
      <c r="AD406" s="77">
        <v>1</v>
      </c>
      <c r="AE406" s="25"/>
      <c r="AF406" s="25"/>
      <c r="AG406" s="78"/>
      <c r="AH406" s="25"/>
      <c r="AI406" s="25"/>
    </row>
    <row r="407" spans="1:35" x14ac:dyDescent="0.25">
      <c r="A407" s="47">
        <v>404</v>
      </c>
      <c r="B407" s="17" t="s">
        <v>35</v>
      </c>
      <c r="C407" s="131" t="s">
        <v>467</v>
      </c>
      <c r="D407" s="131" t="s">
        <v>468</v>
      </c>
      <c r="E407" s="113" t="s">
        <v>483</v>
      </c>
      <c r="F407" s="81" t="s">
        <v>234</v>
      </c>
      <c r="G407" s="48"/>
      <c r="H407" s="48"/>
      <c r="I407" s="48"/>
      <c r="J407" s="48"/>
      <c r="K407" s="48"/>
      <c r="L407" s="48"/>
      <c r="M407" s="66"/>
      <c r="N407" s="66"/>
      <c r="O407" s="66"/>
      <c r="P407" s="66"/>
      <c r="Q407" s="66"/>
      <c r="R407" s="66"/>
      <c r="S407" s="48"/>
      <c r="T407" s="48"/>
      <c r="U407" s="48"/>
      <c r="V407" s="48"/>
      <c r="W407" s="48"/>
      <c r="X407" s="25"/>
      <c r="Y407" s="76">
        <v>75</v>
      </c>
      <c r="Z407" s="66">
        <v>20</v>
      </c>
      <c r="AA407" s="95">
        <v>46051</v>
      </c>
      <c r="AB407" s="95"/>
      <c r="AC407" s="95"/>
      <c r="AD407" s="77">
        <v>1</v>
      </c>
      <c r="AE407" s="25"/>
      <c r="AF407" s="25"/>
      <c r="AG407" s="78"/>
      <c r="AH407" s="25"/>
      <c r="AI407" s="25"/>
    </row>
    <row r="408" spans="1:35" x14ac:dyDescent="0.25">
      <c r="A408" s="47">
        <v>405</v>
      </c>
      <c r="B408" s="17" t="s">
        <v>35</v>
      </c>
      <c r="C408" s="131" t="s">
        <v>464</v>
      </c>
      <c r="D408" s="131" t="s">
        <v>464</v>
      </c>
      <c r="E408" s="113" t="s">
        <v>484</v>
      </c>
      <c r="F408" s="81" t="s">
        <v>234</v>
      </c>
      <c r="G408" s="48"/>
      <c r="H408" s="48"/>
      <c r="I408" s="48"/>
      <c r="J408" s="48"/>
      <c r="K408" s="48"/>
      <c r="L408" s="48"/>
      <c r="M408" s="66"/>
      <c r="N408" s="66"/>
      <c r="O408" s="66"/>
      <c r="P408" s="66"/>
      <c r="Q408" s="66"/>
      <c r="R408" s="66"/>
      <c r="S408" s="48"/>
      <c r="T408" s="48"/>
      <c r="U408" s="48"/>
      <c r="V408" s="48"/>
      <c r="W408" s="48"/>
      <c r="X408" s="25"/>
      <c r="Y408" s="76">
        <v>130</v>
      </c>
      <c r="Z408" s="66">
        <v>90</v>
      </c>
      <c r="AA408" s="95">
        <v>46034</v>
      </c>
      <c r="AB408" s="95"/>
      <c r="AC408" s="95"/>
      <c r="AD408" s="77">
        <v>5</v>
      </c>
      <c r="AE408" s="25"/>
      <c r="AF408" s="25"/>
      <c r="AG408" s="78"/>
      <c r="AH408" s="25"/>
      <c r="AI408" s="25"/>
    </row>
    <row r="409" spans="1:35" x14ac:dyDescent="0.25">
      <c r="E409" s="23"/>
      <c r="X409" s="55"/>
      <c r="Y409" s="50"/>
      <c r="Z409" s="23"/>
      <c r="AA409" s="56"/>
      <c r="AC409" s="23"/>
    </row>
    <row r="410" spans="1:35" x14ac:dyDescent="0.25">
      <c r="E410" s="23"/>
      <c r="X410" s="55"/>
      <c r="Y410" s="50"/>
      <c r="Z410" s="23"/>
      <c r="AA410" s="56"/>
      <c r="AC410" s="23"/>
    </row>
    <row r="411" spans="1:35" x14ac:dyDescent="0.25">
      <c r="E411" s="23"/>
      <c r="X411" s="55"/>
      <c r="Y411" s="50"/>
      <c r="Z411" s="23"/>
      <c r="AA411" s="56"/>
      <c r="AC411" s="23"/>
    </row>
    <row r="412" spans="1:35" x14ac:dyDescent="0.25">
      <c r="E412" s="23"/>
      <c r="X412" s="55"/>
      <c r="Y412" s="50"/>
      <c r="Z412" s="23"/>
      <c r="AA412" s="56"/>
      <c r="AC412" s="23"/>
    </row>
    <row r="413" spans="1:35" x14ac:dyDescent="0.25">
      <c r="E413" s="23"/>
      <c r="X413" s="55"/>
      <c r="Y413" s="50"/>
      <c r="Z413" s="23"/>
      <c r="AA413" s="56"/>
      <c r="AC413" s="23"/>
    </row>
    <row r="414" spans="1:35" x14ac:dyDescent="0.25">
      <c r="E414" s="23"/>
      <c r="X414" s="55"/>
      <c r="Y414" s="50"/>
      <c r="Z414" s="23"/>
      <c r="AA414" s="56"/>
      <c r="AC414" s="23"/>
    </row>
    <row r="415" spans="1:35" x14ac:dyDescent="0.25">
      <c r="E415" s="23"/>
      <c r="X415" s="55"/>
      <c r="Y415" s="50"/>
      <c r="Z415" s="23"/>
      <c r="AA415" s="56"/>
      <c r="AC415" s="23"/>
    </row>
    <row r="416" spans="1:35" x14ac:dyDescent="0.25">
      <c r="E416" s="23"/>
      <c r="X416" s="55"/>
      <c r="Y416" s="50"/>
      <c r="Z416" s="23"/>
      <c r="AA416" s="56"/>
      <c r="AC416" s="23"/>
    </row>
    <row r="417" spans="5:29" x14ac:dyDescent="0.25">
      <c r="E417" s="23"/>
      <c r="X417" s="55"/>
      <c r="Y417" s="50"/>
      <c r="Z417" s="23"/>
      <c r="AA417" s="56"/>
      <c r="AC417" s="23"/>
    </row>
    <row r="418" spans="5:29" x14ac:dyDescent="0.25">
      <c r="E418" s="23"/>
      <c r="X418" s="55"/>
      <c r="Y418" s="50"/>
      <c r="Z418" s="23"/>
      <c r="AA418" s="56"/>
      <c r="AC418" s="23"/>
    </row>
    <row r="419" spans="5:29" x14ac:dyDescent="0.25">
      <c r="E419" s="23"/>
      <c r="X419" s="55"/>
      <c r="Y419" s="50"/>
      <c r="Z419" s="23"/>
      <c r="AA419" s="56"/>
      <c r="AC419" s="23"/>
    </row>
    <row r="420" spans="5:29" x14ac:dyDescent="0.25">
      <c r="E420" s="23"/>
      <c r="X420" s="55"/>
      <c r="Y420" s="50"/>
      <c r="Z420" s="23"/>
      <c r="AA420" s="56"/>
      <c r="AC420" s="23"/>
    </row>
    <row r="421" spans="5:29" x14ac:dyDescent="0.25">
      <c r="E421" s="23"/>
      <c r="X421" s="55"/>
      <c r="Y421" s="50"/>
      <c r="Z421" s="23"/>
      <c r="AA421" s="56"/>
      <c r="AC421" s="23"/>
    </row>
    <row r="422" spans="5:29" x14ac:dyDescent="0.25">
      <c r="E422" s="23"/>
      <c r="X422" s="55"/>
      <c r="Y422" s="50"/>
      <c r="Z422" s="23"/>
      <c r="AA422" s="56"/>
      <c r="AC422" s="23"/>
    </row>
    <row r="423" spans="5:29" x14ac:dyDescent="0.25">
      <c r="E423" s="23"/>
      <c r="X423" s="55"/>
      <c r="Y423" s="50"/>
      <c r="Z423" s="23"/>
      <c r="AA423" s="56"/>
      <c r="AC423" s="23"/>
    </row>
    <row r="424" spans="5:29" x14ac:dyDescent="0.25">
      <c r="E424" s="23"/>
      <c r="X424" s="55"/>
      <c r="Y424" s="50"/>
      <c r="Z424" s="23"/>
      <c r="AA424" s="56"/>
      <c r="AC424" s="23"/>
    </row>
    <row r="425" spans="5:29" x14ac:dyDescent="0.25">
      <c r="E425" s="23"/>
      <c r="X425" s="55"/>
      <c r="Y425" s="50"/>
      <c r="Z425" s="23"/>
      <c r="AA425" s="56"/>
      <c r="AC425" s="23"/>
    </row>
  </sheetData>
  <autoFilter ref="A8:AI408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103:E167">
    <cfRule type="duplicateValues" dxfId="40" priority="489"/>
    <cfRule type="duplicateValues" dxfId="39" priority="491"/>
    <cfRule type="duplicateValues" dxfId="38" priority="492"/>
  </conditionalFormatting>
  <conditionalFormatting sqref="E168:E206">
    <cfRule type="duplicateValues" dxfId="37" priority="477"/>
    <cfRule type="duplicateValues" dxfId="36" priority="479"/>
    <cfRule type="duplicateValues" dxfId="35" priority="480"/>
  </conditionalFormatting>
  <conditionalFormatting sqref="E207:E219 E231:E240">
    <cfRule type="duplicateValues" dxfId="34" priority="470"/>
    <cfRule type="duplicateValues" dxfId="33" priority="472"/>
    <cfRule type="duplicateValues" dxfId="32" priority="473"/>
  </conditionalFormatting>
  <conditionalFormatting sqref="E316:E320">
    <cfRule type="duplicateValues" dxfId="31" priority="493"/>
  </conditionalFormatting>
  <conditionalFormatting sqref="E323">
    <cfRule type="duplicateValues" dxfId="30" priority="19"/>
  </conditionalFormatting>
  <conditionalFormatting sqref="E323:E324">
    <cfRule type="duplicateValues" dxfId="29" priority="20"/>
  </conditionalFormatting>
  <conditionalFormatting sqref="E324">
    <cfRule type="duplicateValues" dxfId="28" priority="18"/>
  </conditionalFormatting>
  <conditionalFormatting sqref="E325:E327">
    <cfRule type="duplicateValues" dxfId="27" priority="22"/>
  </conditionalFormatting>
  <conditionalFormatting sqref="E328:E338">
    <cfRule type="duplicateValues" dxfId="26" priority="23"/>
  </conditionalFormatting>
  <conditionalFormatting sqref="E339:E342">
    <cfRule type="duplicateValues" dxfId="25" priority="17"/>
  </conditionalFormatting>
  <conditionalFormatting sqref="E343:E346">
    <cfRule type="duplicateValues" dxfId="24" priority="21"/>
  </conditionalFormatting>
  <conditionalFormatting sqref="E394:E408">
    <cfRule type="duplicateValues" dxfId="23" priority="1" stopIfTrue="1"/>
    <cfRule type="duplicateValues" dxfId="22" priority="2" stopIfTrue="1"/>
    <cfRule type="duplicateValues" dxfId="21" priority="3" stopIfTrue="1"/>
    <cfRule type="duplicateValues" dxfId="20" priority="4" stopIfTrue="1"/>
    <cfRule type="duplicateValues" dxfId="19" priority="5" stopIfTrue="1"/>
    <cfRule type="duplicateValues" dxfId="18" priority="6" stopIfTrue="1"/>
    <cfRule type="duplicateValues" dxfId="17" priority="7" stopIfTrue="1"/>
    <cfRule type="duplicateValues" dxfId="16" priority="8" stopIfTrue="1"/>
    <cfRule type="duplicateValues" dxfId="15" priority="9" stopIfTrue="1"/>
  </conditionalFormatting>
  <conditionalFormatting sqref="G56:G63">
    <cfRule type="duplicateValues" dxfId="14" priority="57"/>
  </conditionalFormatting>
  <conditionalFormatting sqref="G163:G166">
    <cfRule type="duplicateValues" dxfId="13" priority="469"/>
  </conditionalFormatting>
  <conditionalFormatting sqref="G262:G269">
    <cfRule type="duplicateValues" dxfId="12" priority="75"/>
  </conditionalFormatting>
  <conditionalFormatting sqref="G316:G322">
    <cfRule type="duplicateValues" dxfId="11" priority="494"/>
  </conditionalFormatting>
  <conditionalFormatting sqref="H143:H149 H84:H141">
    <cfRule type="duplicateValues" dxfId="10" priority="59"/>
  </conditionalFormatting>
  <conditionalFormatting sqref="H291:H292">
    <cfRule type="duplicateValues" dxfId="9" priority="74"/>
  </conditionalFormatting>
  <conditionalFormatting sqref="H349:H350">
    <cfRule type="duplicateValues" dxfId="8" priority="495"/>
  </conditionalFormatting>
  <conditionalFormatting sqref="AD9:AE9 AD12:AG47 AF48:AG50 AD48:AD212 AD220:AF227">
    <cfRule type="cellIs" dxfId="5" priority="355" operator="equal">
      <formula>0</formula>
    </cfRule>
    <cfRule type="containsText" dxfId="4" priority="356" operator="containsText" text="SGP">
      <formula>NOT(ISERROR(SEARCH("SGP",AD9)))</formula>
    </cfRule>
  </conditionalFormatting>
  <conditionalFormatting sqref="AD351:AF393">
    <cfRule type="cellIs" dxfId="3" priority="11" operator="equal">
      <formula>0</formula>
    </cfRule>
    <cfRule type="containsText" dxfId="2" priority="12" operator="containsText" text="SGP">
      <formula>NOT(ISERROR(SEARCH("SGP",AD351)))</formula>
    </cfRule>
  </conditionalFormatting>
  <conditionalFormatting sqref="AE9 AE220:AF227">
    <cfRule type="containsBlanks" dxfId="1" priority="354">
      <formula>LEN(TRIM(AE9))=0</formula>
    </cfRule>
  </conditionalFormatting>
  <conditionalFormatting sqref="AE351:AF393">
    <cfRule type="containsBlanks" dxfId="0" priority="10">
      <formula>LEN(TRIM(AE351))=0</formula>
    </cfRule>
  </conditionalFormatting>
  <printOptions horizontalCentered="1" verticalCentered="1"/>
  <pageMargins left="0.75" right="0.75" top="1" bottom="1" header="0" footer="0.31496062992125984"/>
  <pageSetup paperSize="9" scale="3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2026-02-19T19:54:23Z</dcterms:modified>
</cp:coreProperties>
</file>