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PAMPEANA\122025\"/>
    </mc:Choice>
  </mc:AlternateContent>
  <xr:revisionPtr revIDLastSave="0" documentId="13_ncr:1_{FF1FF7DC-F39E-4473-826D-AAFBA00B6E1B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0" i="2" l="1"/>
  <c r="Y254" i="2"/>
  <c r="Y251" i="2"/>
  <c r="Y83" i="2"/>
  <c r="H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<sst xmlns="http://schemas.openxmlformats.org/spreadsheetml/2006/main" count="2014" uniqueCount="581">
  <si>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</si>
  <si>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</si>
  <si>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</si>
  <si>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</si>
  <si>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</si>
  <si>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</si>
  <si>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</si>
  <si>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</si>
  <si>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</si>
  <si>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</si>
  <si>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</si>
  <si>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</si>
  <si>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</si>
  <si>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</si>
  <si>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</si>
  <si>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</si>
  <si>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</si>
  <si>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</si>
  <si>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</si>
  <si>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</si>
  <si>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</si>
  <si>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</si>
  <si>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</si>
  <si>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</si>
  <si>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</si>
  <si>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</si>
  <si>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</si>
  <si>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</si>
  <si>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</si>
  <si>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</si>
  <si>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</si>
  <si>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</si>
  <si>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</si>
  <si>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</si>
  <si>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</si>
  <si>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</si>
  <si>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</si>
  <si>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</si>
  <si>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</si>
  <si>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</si>
  <si>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</si>
  <si>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</si>
  <si>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</si>
  <si>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</si>
  <si>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</si>
  <si>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22-006548-00-20</t>
  </si>
  <si>
    <t>22-007000-01-21</t>
  </si>
  <si>
    <t>22-007952-00-24</t>
  </si>
  <si>
    <t>22-006999-02-21</t>
  </si>
  <si>
    <t>22-007000-04-21</t>
  </si>
  <si>
    <t>22-007058-00-21</t>
  </si>
  <si>
    <t>LPN</t>
  </si>
  <si>
    <t>08-007760-00-24</t>
  </si>
  <si>
    <t>RESOL-2023-95-APN-DIRECTORIO II ENARGAS</t>
  </si>
  <si>
    <t>22-008160-00-25</t>
  </si>
  <si>
    <t>22-008004-00-24</t>
  </si>
  <si>
    <t>LA PLATA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</si>
  <si>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</si>
  <si>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</si>
  <si>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</si>
  <si>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</si>
  <si>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</si>
  <si>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</si>
  <si>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</si>
  <si>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</si>
  <si>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GONNET</t>
  </si>
  <si>
    <t>GENERAL BELGRANO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</si>
  <si>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</si>
  <si>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</si>
  <si>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</si>
  <si>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</si>
  <si>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</si>
  <si>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</si>
  <si>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</si>
  <si>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</si>
  <si>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</si>
  <si>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</si>
  <si>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</si>
  <si>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</si>
  <si>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</si>
  <si>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</si>
  <si>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</si>
  <si>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</si>
  <si>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</si>
  <si>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</si>
  <si>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</si>
  <si>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</si>
  <si>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</si>
  <si>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</si>
  <si>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</si>
  <si>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</si>
  <si>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</si>
  <si>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</si>
  <si>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</si>
  <si>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02-016904-00-24</t>
  </si>
  <si>
    <t>AZUL</t>
  </si>
  <si>
    <t>19-004421-00-20</t>
  </si>
  <si>
    <t>19-004540-01-21</t>
  </si>
  <si>
    <t>19-004395-00-20</t>
  </si>
  <si>
    <t>19-004761-00-23</t>
  </si>
  <si>
    <t>19-004594-00-22</t>
  </si>
  <si>
    <t>19-004885-00-24</t>
  </si>
  <si>
    <t>12-002916-00-24</t>
  </si>
  <si>
    <t>19-004090-00-17</t>
  </si>
  <si>
    <t>19-004891-00-24</t>
  </si>
  <si>
    <t>CACHARI</t>
  </si>
  <si>
    <t>08-007291-00-21</t>
  </si>
  <si>
    <t>GSJ-PI-2021-001-02-PROY.148</t>
  </si>
  <si>
    <t>08-007904-00-25</t>
  </si>
  <si>
    <t>08-007443-00-22</t>
  </si>
  <si>
    <t>02-017006-00-25</t>
  </si>
  <si>
    <t>02-016828-00-24</t>
  </si>
  <si>
    <t>22-008233-00-25</t>
  </si>
  <si>
    <t>22-007541-02-22</t>
  </si>
  <si>
    <t>22-008256-00-25</t>
  </si>
  <si>
    <t>LPS</t>
  </si>
  <si>
    <t>19-004924-00-25</t>
  </si>
  <si>
    <t>19-004957-00-25</t>
  </si>
  <si>
    <t>19-004976-00-25</t>
  </si>
  <si>
    <t>GSJ-PI-2021-001-02-PROY.145</t>
  </si>
  <si>
    <t>08-007377-00-22</t>
  </si>
  <si>
    <t>GSJ-PI-2024-001-01-PROY.154</t>
  </si>
  <si>
    <t>08-007776-00-24</t>
  </si>
  <si>
    <t>02-016887-00-24</t>
  </si>
  <si>
    <t>02-016958-00-25</t>
  </si>
  <si>
    <t>22-007992-00-24</t>
  </si>
  <si>
    <t>22-008275-00-25</t>
  </si>
  <si>
    <t>22-008206-00-25</t>
  </si>
  <si>
    <t>22-008084-00-24</t>
  </si>
  <si>
    <t>22-008216-00-25</t>
  </si>
  <si>
    <t>22-008100-01-24</t>
  </si>
  <si>
    <t>22-008276-00-25</t>
  </si>
  <si>
    <t>08-007833-00-24</t>
  </si>
  <si>
    <t>08-007950-00-25</t>
  </si>
  <si>
    <t>GSJ-PI-2021-001-01-PROY.095-Rev.B</t>
  </si>
  <si>
    <t>08-007908-00-25</t>
  </si>
  <si>
    <t>08-007347-00-22</t>
  </si>
  <si>
    <t>GSJ-PI-2021-001-01-PROY.156</t>
  </si>
  <si>
    <t>GSJ-PI-2024-001-02-PROY.149</t>
  </si>
  <si>
    <t>08-007957-00-25</t>
  </si>
  <si>
    <t>08-007898-00-25</t>
  </si>
  <si>
    <t>19-004966-00-25</t>
  </si>
  <si>
    <t>12-002977-00-25</t>
  </si>
  <si>
    <t>12-002931-00-24</t>
  </si>
  <si>
    <t>HERNANDEZ</t>
  </si>
  <si>
    <t>02-016975-00-25</t>
  </si>
  <si>
    <t>02-016957-00-25</t>
  </si>
  <si>
    <t>02-017035-00-25</t>
  </si>
  <si>
    <t>02-017045-00-25</t>
  </si>
  <si>
    <t>02-017048-00-25</t>
  </si>
  <si>
    <t>02-016748-00-23</t>
  </si>
  <si>
    <t>02-016505-00-23</t>
  </si>
  <si>
    <t>44/94</t>
  </si>
  <si>
    <t>CHAPALEUFU</t>
  </si>
  <si>
    <t>MARACO</t>
  </si>
  <si>
    <t>TOAY</t>
  </si>
  <si>
    <t>CHALILEO</t>
  </si>
  <si>
    <t>CAPITAL</t>
  </si>
  <si>
    <t>CONHELO</t>
  </si>
  <si>
    <t>HUCAL</t>
  </si>
  <si>
    <t>UTRACAN</t>
  </si>
  <si>
    <t>LOVENTUE</t>
  </si>
  <si>
    <t>RANCUL</t>
  </si>
  <si>
    <t>22-008046-00-24</t>
  </si>
  <si>
    <t>22-008150-00-24</t>
  </si>
  <si>
    <t>22-008100-02-24</t>
  </si>
  <si>
    <t>22-008317-00-25</t>
  </si>
  <si>
    <t>22-008315-00-25</t>
  </si>
  <si>
    <t>22-007208-00-22</t>
  </si>
  <si>
    <t>22-008237-00-25</t>
  </si>
  <si>
    <t>22-008227-00-25</t>
  </si>
  <si>
    <t>22-008207-00-25</t>
  </si>
  <si>
    <t>22-008012-00-24</t>
  </si>
  <si>
    <t>22-008360-00-25</t>
  </si>
  <si>
    <t>22-008082-00-24</t>
  </si>
  <si>
    <t>22-008298-00-25</t>
  </si>
  <si>
    <t>22-007419-00-22</t>
  </si>
  <si>
    <t>22-008344-00-25</t>
  </si>
  <si>
    <t>22-008334-00-25</t>
  </si>
  <si>
    <t>22-008292-00-25</t>
  </si>
  <si>
    <t>22-007549-00-23</t>
  </si>
  <si>
    <t>22-008358-00-25</t>
  </si>
  <si>
    <t>22-007900-00-23</t>
  </si>
  <si>
    <t>22-008341-00-25</t>
  </si>
  <si>
    <t>22-008118-00-24</t>
  </si>
  <si>
    <t>22-008001-00-24</t>
  </si>
  <si>
    <t>22-008262-00-25</t>
  </si>
  <si>
    <t>22-008271-00-25</t>
  </si>
  <si>
    <t>22-008202-00-25</t>
  </si>
  <si>
    <t>22-008293-00-25</t>
  </si>
  <si>
    <t>CATRILO</t>
  </si>
  <si>
    <t>ATREUCO</t>
  </si>
  <si>
    <t>19-004662-00-23</t>
  </si>
  <si>
    <t>19-004689-00-24</t>
  </si>
  <si>
    <t>19-004831-00-24</t>
  </si>
  <si>
    <t>19-004982-00-25</t>
  </si>
  <si>
    <t>19-004981-00-25</t>
  </si>
  <si>
    <t>12-002918-00-24</t>
  </si>
  <si>
    <t>12-003007-00-25</t>
  </si>
  <si>
    <t>12-003022-00-25</t>
  </si>
  <si>
    <t>12-002894-00-24</t>
  </si>
  <si>
    <t>12-003052-00-25</t>
  </si>
  <si>
    <t>12-003055-00-25</t>
  </si>
  <si>
    <t>12-002993-00-25</t>
  </si>
  <si>
    <t>12-003014-00-25</t>
  </si>
  <si>
    <t>19-004997-00-25</t>
  </si>
  <si>
    <t>19-004992-00-25</t>
  </si>
  <si>
    <t>19-004991-00-25</t>
  </si>
  <si>
    <t>19-004995-00-25</t>
  </si>
  <si>
    <t>08-007947-00-25</t>
  </si>
  <si>
    <t>08-007959-00-25</t>
  </si>
  <si>
    <t>08-007944-00-25</t>
  </si>
  <si>
    <t>08-007607-00-23</t>
  </si>
  <si>
    <t>08-007946-00-25</t>
  </si>
  <si>
    <t>08-007916-00-25</t>
  </si>
  <si>
    <t>08-007594-00-23</t>
  </si>
  <si>
    <t>08-007805-00-24</t>
  </si>
  <si>
    <t>08-007445-00-22</t>
  </si>
  <si>
    <t>08-007844-00-24</t>
  </si>
  <si>
    <t>GSJ-PI-2021-001-01-PROY. 065-Rev. B</t>
  </si>
  <si>
    <t>08-007677-00-23</t>
  </si>
  <si>
    <t>08-007937-00-25</t>
  </si>
  <si>
    <t>GSJ-PI-2021-001-01-PROY.151</t>
  </si>
  <si>
    <t xml:space="preserve">GSJ-PI-2021-001-02-Rev.C-Proy.167 </t>
  </si>
  <si>
    <t>GSJ-PI-2021-001-01-Rev.C-Proy.165</t>
  </si>
  <si>
    <t>GSJ-PI-2024-001-02-PROY.161</t>
  </si>
  <si>
    <t>GSJ-PI-2021-001-01-PROY-096-Rev.B</t>
  </si>
  <si>
    <t>ABASTO</t>
  </si>
  <si>
    <t>02-000500-00-21</t>
  </si>
  <si>
    <t>02-016722-00-23</t>
  </si>
  <si>
    <t>02-016917-00-24</t>
  </si>
  <si>
    <t>02-016978-00-25</t>
  </si>
  <si>
    <t>02-016991-00-25</t>
  </si>
  <si>
    <t>02-017009-00-25</t>
  </si>
  <si>
    <t>02-016667-00-23</t>
  </si>
  <si>
    <t>02-017067-00-25</t>
  </si>
  <si>
    <t>02-017073-00-25</t>
  </si>
  <si>
    <t>02-017088-00-25</t>
  </si>
  <si>
    <t>02-017056-00-25</t>
  </si>
  <si>
    <t>02-017028-00-25</t>
  </si>
  <si>
    <t>02-017052-00-25</t>
  </si>
  <si>
    <t>02-017085-00-25</t>
  </si>
  <si>
    <t>02-017042-00-25</t>
  </si>
  <si>
    <t>BRANDSEN</t>
  </si>
  <si>
    <t>02-017084-00-25</t>
  </si>
  <si>
    <t>15-002860-00-16</t>
  </si>
  <si>
    <t>15-003687-00-24</t>
  </si>
  <si>
    <t>15-003812-00-25</t>
  </si>
  <si>
    <t>15-003781-00-25</t>
  </si>
  <si>
    <t>15-003856-00-25</t>
  </si>
  <si>
    <t>15-003544-00-23</t>
  </si>
  <si>
    <t>17-001029-00-15</t>
  </si>
  <si>
    <t>17-001337-00-21</t>
  </si>
  <si>
    <t>17-001339-00-21</t>
  </si>
  <si>
    <t>17-001340-00-21</t>
  </si>
  <si>
    <t>17-001341-00-21</t>
  </si>
  <si>
    <t>17-001350-00-21</t>
  </si>
  <si>
    <t>17-001351-00-21</t>
  </si>
  <si>
    <t>17-001381-00-22</t>
  </si>
  <si>
    <t>17-001457-00-23</t>
  </si>
  <si>
    <t>17-001505-00-24</t>
  </si>
  <si>
    <t>17-001511-00-24</t>
  </si>
  <si>
    <t>17-001525-00-25</t>
  </si>
  <si>
    <t>17-001530-00-25</t>
  </si>
  <si>
    <t>17-001536-00-25</t>
  </si>
  <si>
    <t>17-001537-00-25</t>
  </si>
  <si>
    <t>17-001545-00-25</t>
  </si>
  <si>
    <t>17-001555-00-25</t>
  </si>
  <si>
    <t>06-010405-00-21</t>
  </si>
  <si>
    <t>06-009897-00-17</t>
  </si>
  <si>
    <t>06-010975-00-25</t>
  </si>
  <si>
    <t>06-011016-00-25</t>
  </si>
  <si>
    <t>06-010951-00-25</t>
  </si>
  <si>
    <t>06-010845-00-24</t>
  </si>
  <si>
    <t>06-010647-00-23</t>
  </si>
  <si>
    <t>06-010993-00-25</t>
  </si>
  <si>
    <t>06-011013-00-25</t>
  </si>
  <si>
    <t>06-011033-00-25</t>
  </si>
  <si>
    <t>06-011036-00-25</t>
  </si>
  <si>
    <t>06-009476-00-16</t>
  </si>
  <si>
    <t>06-010948-00-25</t>
  </si>
  <si>
    <t>06-009555-00-16</t>
  </si>
  <si>
    <t>06-010546-00-22</t>
  </si>
  <si>
    <t>06-010922-00-24</t>
  </si>
  <si>
    <t>06-010924-00-24</t>
  </si>
  <si>
    <t>06-010380-00-21</t>
  </si>
  <si>
    <t>06-010968-00-25</t>
  </si>
  <si>
    <t>06-010905-00-24</t>
  </si>
  <si>
    <t xml:space="preserve">06-011025-00-25 </t>
  </si>
  <si>
    <t xml:space="preserve">06-010988-00-25 </t>
  </si>
  <si>
    <t xml:space="preserve">06-010958-00-25 </t>
  </si>
  <si>
    <t>06-010346-00-21</t>
  </si>
  <si>
    <t>06-010998-00-25</t>
  </si>
  <si>
    <t>06-010981-00-25</t>
  </si>
  <si>
    <t>06-010731-00-23</t>
  </si>
  <si>
    <t>06-010437-00-21</t>
  </si>
  <si>
    <t>15-003682-00-24</t>
  </si>
  <si>
    <t>15-003677-00-24</t>
  </si>
  <si>
    <t>15-003590-00-23</t>
  </si>
  <si>
    <t>15-003681-00-24</t>
  </si>
  <si>
    <t>15-003537-00-23</t>
  </si>
  <si>
    <t>15-003634-00-24</t>
  </si>
  <si>
    <t>15-003436-00-23</t>
  </si>
  <si>
    <t>15-003711-00-24</t>
  </si>
  <si>
    <t>15-003714-00-24</t>
  </si>
  <si>
    <t>15-003712-00-24</t>
  </si>
  <si>
    <t>15-003707-00-24</t>
  </si>
  <si>
    <t>15-003708-00-24</t>
  </si>
  <si>
    <t>04-007025-00-24</t>
  </si>
  <si>
    <t>04-006961-00-24</t>
  </si>
  <si>
    <t>04-006840-00-24</t>
  </si>
  <si>
    <t>04-005429-00-14</t>
  </si>
  <si>
    <t>04-006665-00-23</t>
  </si>
  <si>
    <t>04-007113-00-25</t>
  </si>
  <si>
    <t>04-006496-00-22</t>
  </si>
  <si>
    <t>04-006604-00-23</t>
  </si>
  <si>
    <t>04-006599-00-23</t>
  </si>
  <si>
    <t>04-006952-00-24</t>
  </si>
  <si>
    <t>04-007052-00-25</t>
  </si>
  <si>
    <t>04-006847-00-24</t>
  </si>
  <si>
    <t>04-005860-00-17</t>
  </si>
  <si>
    <t>04-006344-00-21</t>
  </si>
  <si>
    <t>04-007001-00-24</t>
  </si>
  <si>
    <t>04-007109-00-25</t>
  </si>
  <si>
    <t>04-007042-00-25</t>
  </si>
  <si>
    <t>04-006995-00-24</t>
  </si>
  <si>
    <t>04-006923-00-24</t>
  </si>
  <si>
    <t>04-006909-00-24</t>
  </si>
  <si>
    <t>04-007019-00-24</t>
  </si>
  <si>
    <t>04-006685-00-23</t>
  </si>
  <si>
    <t>04-007110-00-25</t>
  </si>
  <si>
    <t>04-006860-00-24</t>
  </si>
  <si>
    <t>04-007079-00-25</t>
  </si>
  <si>
    <t>04-006589-00-23</t>
  </si>
  <si>
    <t>04-006825-00-23</t>
  </si>
  <si>
    <t>04-006993-00-24</t>
  </si>
  <si>
    <t>04-006384-00-21</t>
  </si>
  <si>
    <t>04-006383-00-21</t>
  </si>
  <si>
    <t>04-006861-00-24</t>
  </si>
  <si>
    <t>04-006670-00-23</t>
  </si>
  <si>
    <t>04-007032-00-25</t>
  </si>
  <si>
    <t>04-007076-00-25</t>
  </si>
  <si>
    <t>04-006984-00-24</t>
  </si>
  <si>
    <t>04-007049-00-25</t>
  </si>
  <si>
    <t>04-006676-00-23</t>
  </si>
  <si>
    <t>04-007132-00-25</t>
  </si>
  <si>
    <t>04-007033-00-25</t>
  </si>
  <si>
    <t>04-006945-00-24</t>
  </si>
  <si>
    <t>04-007104-00-25</t>
  </si>
  <si>
    <t>03-007339-00-23</t>
  </si>
  <si>
    <t>NO</t>
  </si>
  <si>
    <t>CORONEL ROSALES</t>
  </si>
  <si>
    <t>PUNTA ALTA</t>
  </si>
  <si>
    <t>03-007936-00-25</t>
  </si>
  <si>
    <t>03-006618-00-18</t>
  </si>
  <si>
    <t>CORONEL PRINGLES</t>
  </si>
  <si>
    <t>17-007687-00-24</t>
  </si>
  <si>
    <t>03-007328-00-22</t>
  </si>
  <si>
    <t>VILLARINO</t>
  </si>
  <si>
    <t>MEDANOS</t>
  </si>
  <si>
    <t>03-007878-00-25</t>
  </si>
  <si>
    <t>03-006982-00-21</t>
  </si>
  <si>
    <t>03-007883-00-25</t>
  </si>
  <si>
    <t>03-007796-00-24</t>
  </si>
  <si>
    <t>03-007899-00-25</t>
  </si>
  <si>
    <t>GENERAL CERRI</t>
  </si>
  <si>
    <t>03-006821-00-19</t>
  </si>
  <si>
    <t>03-006245-00-19</t>
  </si>
  <si>
    <t>03-007215-00-22</t>
  </si>
  <si>
    <t>03-007952-00-25</t>
  </si>
  <si>
    <t>03-007901-00-25</t>
  </si>
  <si>
    <t>03-007917-00-25</t>
  </si>
  <si>
    <t>CORONEL DORREGO</t>
  </si>
  <si>
    <t xml:space="preserve"> 03-006296-00-17</t>
  </si>
  <si>
    <t>03-007933-00-25</t>
  </si>
  <si>
    <t>03-007881-00-25</t>
  </si>
  <si>
    <t>03-007908-00-25</t>
  </si>
  <si>
    <t>03-007139-00-21</t>
  </si>
  <si>
    <t>03-006295-00-17</t>
  </si>
  <si>
    <t>17-007286-00-22</t>
  </si>
  <si>
    <t>17-006677-00-19</t>
  </si>
  <si>
    <t>03-008012-00-25</t>
  </si>
  <si>
    <t>17-007863-00-25</t>
  </si>
  <si>
    <t>03-007433-00-22</t>
  </si>
  <si>
    <t>MONTE HERMOSO</t>
  </si>
  <si>
    <t>03-007803-00-24</t>
  </si>
  <si>
    <t>17-007921-00-25</t>
  </si>
  <si>
    <t>03-007937-00-25</t>
  </si>
  <si>
    <t>03-007787-00-24</t>
  </si>
  <si>
    <t>HILARIO ASCASUBI</t>
  </si>
  <si>
    <t>03-007909-00-25</t>
  </si>
  <si>
    <t>03-007911-00-25</t>
  </si>
  <si>
    <t>03-007865-00-24</t>
  </si>
  <si>
    <t>03-007861-00-24</t>
  </si>
  <si>
    <t>17-007828-00-24</t>
  </si>
  <si>
    <t>17-007922-00-25</t>
  </si>
  <si>
    <t>17-007925-00-25</t>
  </si>
  <si>
    <t>SAAVEDRA</t>
  </si>
  <si>
    <t>PIGÜE</t>
  </si>
  <si>
    <t>21-003433-00-24</t>
  </si>
  <si>
    <t>CNEL. SUAREZ</t>
  </si>
  <si>
    <t>ADOLFO ALSINA</t>
  </si>
  <si>
    <t>RIVERA</t>
  </si>
  <si>
    <t>21-003484-00-25</t>
  </si>
  <si>
    <t>21-003202-00-22</t>
  </si>
  <si>
    <t>21-003239-00-22</t>
  </si>
  <si>
    <t>21-003347-00-23</t>
  </si>
  <si>
    <t>21-003462-00-24</t>
  </si>
  <si>
    <t>21-003345-00-23</t>
  </si>
  <si>
    <t>21-003527-00-25</t>
  </si>
  <si>
    <t>21-003538-00-25</t>
  </si>
  <si>
    <t>CARHUE</t>
  </si>
  <si>
    <t>21-003531-00-25</t>
  </si>
  <si>
    <t>OLAVARRÍA</t>
  </si>
  <si>
    <t>BOLIVAR</t>
  </si>
  <si>
    <t>DAIREAUX</t>
  </si>
  <si>
    <t>TRENQUE LAUQUEN</t>
  </si>
  <si>
    <t>PEHUAJO</t>
  </si>
  <si>
    <t>30 DE AGOSTO</t>
  </si>
  <si>
    <t>AMERICA</t>
  </si>
  <si>
    <t>TRES LOMAS</t>
  </si>
  <si>
    <t>TANDIL</t>
  </si>
  <si>
    <t>CHIVILCOY</t>
  </si>
  <si>
    <t>ROJAS</t>
  </si>
  <si>
    <t>CHACABUCO</t>
  </si>
  <si>
    <t>JUNIN</t>
  </si>
  <si>
    <t>SALTO</t>
  </si>
  <si>
    <t>ALBERTI Y BRAGADO</t>
  </si>
  <si>
    <t>25 DE MAYO</t>
  </si>
  <si>
    <t>ALBERTI</t>
  </si>
  <si>
    <t>L.N.ALEM</t>
  </si>
  <si>
    <t>BRAGADO</t>
  </si>
  <si>
    <t>NECOCHEA</t>
  </si>
  <si>
    <t>J.N. FERNANDEZ</t>
  </si>
  <si>
    <t>QUEQUÉN</t>
  </si>
  <si>
    <t>LAPRIDA</t>
  </si>
  <si>
    <t>LA MADRID</t>
  </si>
  <si>
    <t>TRES ARROYOS</t>
  </si>
  <si>
    <t>CHAVES</t>
  </si>
  <si>
    <t>LAS FLORES</t>
  </si>
  <si>
    <t>LOBOS</t>
  </si>
  <si>
    <t>ROQUE PEREZ</t>
  </si>
  <si>
    <t>SALADILLO</t>
  </si>
  <si>
    <t>ALVEAR</t>
  </si>
  <si>
    <t>MONTE</t>
  </si>
  <si>
    <t>CAÑUELAS</t>
  </si>
  <si>
    <t>GRAL. MADARIAGA</t>
  </si>
  <si>
    <t>MAIPU</t>
  </si>
  <si>
    <t>GRAL. ALVARADO</t>
  </si>
  <si>
    <t>SANTA ISABEL</t>
  </si>
  <si>
    <t>SANTA ROSA</t>
  </si>
  <si>
    <t>VICTORICA</t>
  </si>
  <si>
    <t>DORILA</t>
  </si>
  <si>
    <t>LUAN TORO</t>
  </si>
  <si>
    <t>CALEUFU</t>
  </si>
  <si>
    <t>MACACHIN</t>
  </si>
  <si>
    <t>MAURICIO MAYER</t>
  </si>
  <si>
    <t>LONQUIMAY</t>
  </si>
  <si>
    <t>LOMA NEGRA</t>
  </si>
  <si>
    <t>JUNÍN</t>
  </si>
  <si>
    <t>MECHITA</t>
  </si>
  <si>
    <t>VEDIA</t>
  </si>
  <si>
    <t>BATAN</t>
  </si>
  <si>
    <t>CAMET</t>
  </si>
  <si>
    <t>GRAL. CONESA</t>
  </si>
  <si>
    <t>LAS ARMAS</t>
  </si>
  <si>
    <t>MIRAMAR</t>
  </si>
  <si>
    <t>SIERRA DE LOS PADRES</t>
  </si>
  <si>
    <t>CAMUZZI GAS PAMPEANA - DICIEMBRE 2025</t>
  </si>
  <si>
    <t>08-007508-00-23</t>
  </si>
  <si>
    <t>08-007905-00-25</t>
  </si>
  <si>
    <t>910</t>
  </si>
  <si>
    <t>06-011026-00-25</t>
  </si>
  <si>
    <t>06-010997-00-25</t>
  </si>
  <si>
    <t>06-010829-00-24</t>
  </si>
  <si>
    <t>06-010692-00-23</t>
  </si>
  <si>
    <t>06-011029-00-25</t>
  </si>
  <si>
    <t>06-011044-00-25</t>
  </si>
  <si>
    <t>06-011047-00-25</t>
  </si>
  <si>
    <t xml:space="preserve"> </t>
  </si>
  <si>
    <t>22-008314-00-25</t>
  </si>
  <si>
    <t>22-007746-00-23</t>
  </si>
  <si>
    <t>22-008228-00-25</t>
  </si>
  <si>
    <t>22-007623-00-23</t>
  </si>
  <si>
    <t>22-008254-00-25</t>
  </si>
  <si>
    <t>22-008214-00-25</t>
  </si>
  <si>
    <t>22-007352-00-22</t>
  </si>
  <si>
    <t>22-008295-00-25</t>
  </si>
  <si>
    <t>22-008125-00-24</t>
  </si>
  <si>
    <t>22-008383-00-25</t>
  </si>
  <si>
    <t>22-008056-00-25</t>
  </si>
  <si>
    <t>22-008196-00-25</t>
  </si>
  <si>
    <t>02-016898-00-24</t>
  </si>
  <si>
    <t>02-017054-00-25</t>
  </si>
  <si>
    <t>02-017038-00-25</t>
  </si>
  <si>
    <t>02-017041-00-25</t>
  </si>
  <si>
    <t>02-017055-00-25</t>
  </si>
  <si>
    <t>02-016875-00-24</t>
  </si>
  <si>
    <t>02-016391-00-22</t>
  </si>
  <si>
    <t>02-017025-00-25</t>
  </si>
  <si>
    <t>02-016872-00-24</t>
  </si>
  <si>
    <t>ROMERO</t>
  </si>
  <si>
    <t>02-016927-00-24</t>
  </si>
  <si>
    <t>12-003039-00-25</t>
  </si>
  <si>
    <t>12-002926-00-24</t>
  </si>
  <si>
    <t>12-003003-00-25</t>
  </si>
  <si>
    <t>16-008960-00-24</t>
  </si>
  <si>
    <t>16-001207-00-23</t>
  </si>
  <si>
    <t>16-001212-00-24</t>
  </si>
  <si>
    <t>16-001179-00-19</t>
  </si>
  <si>
    <t>16-004142-00-25</t>
  </si>
  <si>
    <t>16-004138-00-24</t>
  </si>
  <si>
    <t>16-008826-00-23</t>
  </si>
  <si>
    <t>16-008954-00-24</t>
  </si>
  <si>
    <t>16-008972-00-24</t>
  </si>
  <si>
    <t>16-008992-00-25</t>
  </si>
  <si>
    <t>16-009007-00-25</t>
  </si>
  <si>
    <t>16-008996-00-25</t>
  </si>
  <si>
    <t>16-009000-00-25</t>
  </si>
  <si>
    <t>16-008446-00-19</t>
  </si>
  <si>
    <t>16-009005-00-25</t>
  </si>
  <si>
    <t>19-004988-00-25</t>
  </si>
  <si>
    <t>19-004994-00-25</t>
  </si>
  <si>
    <t>19-005008-00-25</t>
  </si>
  <si>
    <t>15-003498-00-23</t>
  </si>
  <si>
    <t>15-003756-00-25</t>
  </si>
  <si>
    <t>04-007054-00-25</t>
  </si>
  <si>
    <t>04-006938-00-24</t>
  </si>
  <si>
    <t>04-007119-00-25</t>
  </si>
  <si>
    <t>04-006138-00-20</t>
  </si>
  <si>
    <t>04-006654-01-23</t>
  </si>
  <si>
    <t>04-007071-00-25</t>
  </si>
  <si>
    <t>04-007051-00-25</t>
  </si>
  <si>
    <t>04-006582-00-23</t>
  </si>
  <si>
    <t>04-007094-00-25</t>
  </si>
  <si>
    <t>04-007089-00-25</t>
  </si>
  <si>
    <t>04-006959-00-24</t>
  </si>
  <si>
    <t>04-006978-00-24</t>
  </si>
  <si>
    <t>04-006642-00-23</t>
  </si>
  <si>
    <t>04-006488-00-22</t>
  </si>
  <si>
    <t>04-007138-00-25</t>
  </si>
  <si>
    <t>04-007131-00-25</t>
  </si>
  <si>
    <t>15-003811-00-25</t>
  </si>
  <si>
    <t>15-003803-00-25</t>
  </si>
  <si>
    <t>15-003792-00-25</t>
  </si>
  <si>
    <t>15-003835-00-25</t>
  </si>
  <si>
    <t>03-007934-00-25</t>
  </si>
  <si>
    <t>03-007652-00-23</t>
  </si>
  <si>
    <t>03-007709-00-25</t>
  </si>
  <si>
    <t>03-007950-00-25</t>
  </si>
  <si>
    <t>03-007049-00-21</t>
  </si>
  <si>
    <t>03-007198-00-22</t>
  </si>
  <si>
    <t>03-007982-00-25</t>
  </si>
  <si>
    <t>03-007945-00-25</t>
  </si>
  <si>
    <t>03-006840-00-19</t>
  </si>
  <si>
    <t>03-007261-00-22</t>
  </si>
  <si>
    <t>03-008043-00-25</t>
  </si>
  <si>
    <t>03-007971-00-25</t>
  </si>
  <si>
    <t>03-007970-00-25</t>
  </si>
  <si>
    <t>21-003515-00-25</t>
  </si>
  <si>
    <t>21-003186-00-22</t>
  </si>
  <si>
    <t>TORNQUIST</t>
  </si>
  <si>
    <t>SALDUNGARAY</t>
  </si>
  <si>
    <t>21-003523-00-25</t>
  </si>
  <si>
    <t>SIERRA DE LA VENTANA</t>
  </si>
  <si>
    <t>21-003529-00-25</t>
  </si>
  <si>
    <t>21-003555-00-25</t>
  </si>
  <si>
    <t>21-003540-00-25</t>
  </si>
  <si>
    <t>NAVARRO</t>
  </si>
  <si>
    <t>QUEMU QUEMU</t>
  </si>
  <si>
    <t>I. ALVEAR</t>
  </si>
  <si>
    <t>GRAL PICO</t>
  </si>
  <si>
    <t>B. LARROUDE</t>
  </si>
  <si>
    <t>SAN MARTIN</t>
  </si>
  <si>
    <t>GRAL. PICO</t>
  </si>
  <si>
    <t>GENERAL ACHA</t>
  </si>
  <si>
    <t>E. CASTEX</t>
  </si>
  <si>
    <t>ANGUIL</t>
  </si>
  <si>
    <t>AYACUCHO</t>
  </si>
  <si>
    <t>RAUCH</t>
  </si>
  <si>
    <t>OTAMENDI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</si>
</sst>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</cellStyleXfs>
  <cellXfs count="179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22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9" fillId="0" borderId="9" xfId="10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3" fontId="22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22" fillId="0" borderId="9" xfId="13" applyFont="1" applyBorder="1" applyAlignment="1">
      <alignment horizontal="center"/>
    </xf>
    <xf numFmtId="14" fontId="22" fillId="0" borderId="9" xfId="13" applyNumberFormat="1" applyFont="1" applyBorder="1" applyAlignment="1">
      <alignment horizontal="center" vertical="center"/>
    </xf>
    <xf numFmtId="0" fontId="22" fillId="0" borderId="9" xfId="13" applyFont="1" applyBorder="1" applyAlignment="1">
      <alignment horizontal="center" vertical="center"/>
    </xf>
    <xf numFmtId="0" fontId="19" fillId="0" borderId="9" xfId="10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/>
    </xf>
    <xf numFmtId="0" fontId="23" fillId="0" borderId="9" xfId="13" applyFont="1" applyBorder="1" applyAlignment="1">
      <alignment horizontal="center"/>
    </xf>
    <xf numFmtId="1" fontId="10" fillId="0" borderId="9" xfId="5" applyNumberFormat="1" applyBorder="1" applyAlignment="1">
      <alignment horizontal="center"/>
    </xf>
    <xf numFmtId="0" fontId="24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/>
    </xf>
    <xf numFmtId="49" fontId="22" fillId="0" borderId="9" xfId="0" applyNumberFormat="1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2" fontId="22" fillId="0" borderId="8" xfId="0" applyNumberFormat="1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9" fontId="22" fillId="0" borderId="8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9" fontId="22" fillId="0" borderId="9" xfId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2" fontId="22" fillId="0" borderId="8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9" fontId="22" fillId="0" borderId="8" xfId="1" applyFont="1" applyFill="1" applyBorder="1" applyAlignment="1">
      <alignment horizontal="center" vertical="center"/>
    </xf>
    <xf numFmtId="4" fontId="22" fillId="0" borderId="8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2" fontId="22" fillId="0" borderId="8" xfId="0" applyNumberFormat="1" applyFont="1" applyBorder="1" applyAlignment="1">
      <alignment horizontal="center" vertical="center" textRotation="90" wrapText="1"/>
    </xf>
    <xf numFmtId="1" fontId="22" fillId="0" borderId="8" xfId="0" applyNumberFormat="1" applyFont="1" applyBorder="1" applyAlignment="1">
      <alignment horizontal="center" vertical="center" textRotation="90" wrapText="1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center" vertical="center" textRotation="90" wrapText="1"/>
    </xf>
    <xf numFmtId="164" fontId="22" fillId="0" borderId="13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wrapText="1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0" fillId="0" borderId="9" xfId="0" applyFont="1" applyBorder="1"/>
    <xf numFmtId="0" fontId="22" fillId="0" borderId="9" xfId="12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9" fillId="0" borderId="9" xfId="11" applyBorder="1" applyAlignment="1">
      <alignment horizontal="center"/>
    </xf>
    <xf numFmtId="14" fontId="22" fillId="0" borderId="9" xfId="12" applyNumberFormat="1" applyFont="1" applyBorder="1" applyAlignment="1">
      <alignment horizontal="center" vertical="center"/>
    </xf>
    <xf numFmtId="0" fontId="19" fillId="0" borderId="9" xfId="14" applyBorder="1" applyAlignment="1">
      <alignment horizontal="center"/>
    </xf>
    <xf numFmtId="14" fontId="10" fillId="3" borderId="9" xfId="0" applyNumberFormat="1" applyFont="1" applyFill="1" applyBorder="1" applyAlignment="1">
      <alignment horizontal="center" vertical="center"/>
    </xf>
    <xf numFmtId="14" fontId="23" fillId="0" borderId="9" xfId="12" applyNumberFormat="1" applyFont="1" applyBorder="1" applyAlignment="1">
      <alignment horizontal="center"/>
    </xf>
    <xf numFmtId="0" fontId="22" fillId="0" borderId="9" xfId="0" applyFont="1" applyBorder="1"/>
    <xf numFmtId="0" fontId="23" fillId="0" borderId="9" xfId="12" applyFont="1" applyBorder="1" applyAlignment="1">
      <alignment horizontal="center"/>
    </xf>
    <xf numFmtId="9" fontId="22" fillId="0" borderId="9" xfId="12" applyNumberFormat="1" applyFont="1" applyBorder="1" applyAlignment="1">
      <alignment horizontal="center" vertical="center"/>
    </xf>
    <xf numFmtId="14" fontId="11" fillId="0" borderId="9" xfId="6" applyNumberFormat="1" applyFont="1" applyFill="1" applyBorder="1" applyAlignment="1">
      <alignment horizontal="center"/>
    </xf>
    <xf numFmtId="0" fontId="21" fillId="0" borderId="9" xfId="0" applyFont="1" applyBorder="1"/>
    <xf numFmtId="0" fontId="25" fillId="0" borderId="9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 vertical="center"/>
    </xf>
  </cellXfs>
  <cellStyles count="15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2" xr:uid="{EBC7867C-673A-4E06-8FAB-D97C7EE39F5F}"/>
    <cellStyle name="Normal 5" xfId="13" xr:uid="{0019580F-F144-4EFA-955B-BE79BA06D88B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_proyectos" xfId="10" xr:uid="{FF45BCD4-418A-43D3-93A0-D743AFE7E285}"/>
    <cellStyle name="Normal_proyectos_6" xfId="11" xr:uid="{1A7F4C82-3632-406E-86B1-E6024699A912}"/>
    <cellStyle name="Normal_proyectos_8" xfId="14" xr:uid="{A9ED6A10-34FE-4900-8034-7008D78AFC31}"/>
    <cellStyle name="Porcentaje" xfId="1" builtinId="5"/>
    <cellStyle name="Porcentual 2" xfId="4" xr:uid="{72311E28-7703-45D7-B5C0-5F6B30716D1D}"/>
  </cellStyles>
  <dxfs count="4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1257300</xdr:colOff>
      <xdr:row>8</xdr:row>
      <xdr:rowOff>28575</xdr:rowOff>
    </xdr:from>
    <xdr:to>
      <xdr:col>2</xdr:col>
      <xdr:colOff>1438275</xdr:colOff>
      <xdr:row>8</xdr:row>
      <xdr:rowOff>161925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895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0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0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0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0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303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0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0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305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307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309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311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313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315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317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319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321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323</xdr:row>
      <xdr:rowOff>85725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325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327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329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331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333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335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337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339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341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343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345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347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349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351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353</xdr:row>
      <xdr:rowOff>85725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355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357</xdr:row>
      <xdr:rowOff>85725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359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361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363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365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367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371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373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391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392</xdr:row>
      <xdr:rowOff>19050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393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393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393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3" name="AutoShape 37">
          <a:extLst>
            <a:ext uri="{FF2B5EF4-FFF2-40B4-BE49-F238E27FC236}">
              <a16:creationId xmlns:a16="http://schemas.microsoft.com/office/drawing/2014/main" id="{8383E4BF-A78A-45F5-A187-9D17CC0D70F3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4" name="AutoShape 37">
          <a:extLst>
            <a:ext uri="{FF2B5EF4-FFF2-40B4-BE49-F238E27FC236}">
              <a16:creationId xmlns:a16="http://schemas.microsoft.com/office/drawing/2014/main" id="{08514D1E-268D-4957-86D1-0B39D05432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5" name="Rectángulo 3">
          <a:extLst>
            <a:ext uri="{FF2B5EF4-FFF2-40B4-BE49-F238E27FC236}">
              <a16:creationId xmlns:a16="http://schemas.microsoft.com/office/drawing/2014/main" id="{FA204CE8-8F79-46C9-B483-DC5810C19032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6" name="Rectángulo 4">
          <a:extLst>
            <a:ext uri="{FF2B5EF4-FFF2-40B4-BE49-F238E27FC236}">
              <a16:creationId xmlns:a16="http://schemas.microsoft.com/office/drawing/2014/main" id="{F8ACD09B-17F0-45D9-9D23-053204BD91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393</xdr:row>
      <xdr:rowOff>85725</xdr:rowOff>
    </xdr:from>
    <xdr:ext cx="180975" cy="133350"/>
    <xdr:sp macro="" textlink="">
      <xdr:nvSpPr>
        <xdr:cNvPr id="1447" name="AutoShape 37">
          <a:extLst>
            <a:ext uri="{FF2B5EF4-FFF2-40B4-BE49-F238E27FC236}">
              <a16:creationId xmlns:a16="http://schemas.microsoft.com/office/drawing/2014/main" id="{AB8F2588-776F-47A4-95AD-8B77833045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394</xdr:row>
      <xdr:rowOff>19050</xdr:rowOff>
    </xdr:from>
    <xdr:ext cx="180975" cy="133350"/>
    <xdr:sp macro="" textlink="">
      <xdr:nvSpPr>
        <xdr:cNvPr id="1448" name="AutoShape 37">
          <a:extLst>
            <a:ext uri="{FF2B5EF4-FFF2-40B4-BE49-F238E27FC236}">
              <a16:creationId xmlns:a16="http://schemas.microsoft.com/office/drawing/2014/main" id="{B1636758-3BA2-4240-B2F8-CDD7849788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1449" name="AutoShape 37">
          <a:extLst>
            <a:ext uri="{FF2B5EF4-FFF2-40B4-BE49-F238E27FC236}">
              <a16:creationId xmlns:a16="http://schemas.microsoft.com/office/drawing/2014/main" id="{08D3447D-8A70-41D8-8BC0-D4DC733529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395</xdr:row>
      <xdr:rowOff>85725</xdr:rowOff>
    </xdr:from>
    <xdr:ext cx="180975" cy="133350"/>
    <xdr:sp macro="" textlink="">
      <xdr:nvSpPr>
        <xdr:cNvPr id="1450" name="AutoShape 37">
          <a:extLst>
            <a:ext uri="{FF2B5EF4-FFF2-40B4-BE49-F238E27FC236}">
              <a16:creationId xmlns:a16="http://schemas.microsoft.com/office/drawing/2014/main" id="{79BBF2C5-AF1E-4587-828C-79CB6354689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396</xdr:row>
      <xdr:rowOff>19050</xdr:rowOff>
    </xdr:from>
    <xdr:ext cx="180975" cy="133350"/>
    <xdr:sp macro="" textlink="">
      <xdr:nvSpPr>
        <xdr:cNvPr id="1451" name="AutoShape 37">
          <a:extLst>
            <a:ext uri="{FF2B5EF4-FFF2-40B4-BE49-F238E27FC236}">
              <a16:creationId xmlns:a16="http://schemas.microsoft.com/office/drawing/2014/main" id="{EB4EE9A0-BD90-403C-859F-406D8A68A7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1452" name="AutoShape 37">
          <a:extLst>
            <a:ext uri="{FF2B5EF4-FFF2-40B4-BE49-F238E27FC236}">
              <a16:creationId xmlns:a16="http://schemas.microsoft.com/office/drawing/2014/main" id="{5243F96E-46C7-46AB-BB76-4E48100DF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85725</xdr:rowOff>
    </xdr:from>
    <xdr:ext cx="180975" cy="133350"/>
    <xdr:sp macro="" textlink="">
      <xdr:nvSpPr>
        <xdr:cNvPr id="1453" name="AutoShape 37">
          <a:extLst>
            <a:ext uri="{FF2B5EF4-FFF2-40B4-BE49-F238E27FC236}">
              <a16:creationId xmlns:a16="http://schemas.microsoft.com/office/drawing/2014/main" id="{6DBB4401-A02A-48A0-AE3D-038A7AE89BD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398</xdr:row>
      <xdr:rowOff>19050</xdr:rowOff>
    </xdr:from>
    <xdr:ext cx="180975" cy="133350"/>
    <xdr:sp macro="" textlink="">
      <xdr:nvSpPr>
        <xdr:cNvPr id="1454" name="AutoShape 37">
          <a:extLst>
            <a:ext uri="{FF2B5EF4-FFF2-40B4-BE49-F238E27FC236}">
              <a16:creationId xmlns:a16="http://schemas.microsoft.com/office/drawing/2014/main" id="{6C235B80-6C42-43C8-A28B-FA9811F8F53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47625</xdr:rowOff>
    </xdr:from>
    <xdr:ext cx="180975" cy="133350"/>
    <xdr:sp macro="" textlink="">
      <xdr:nvSpPr>
        <xdr:cNvPr id="1455" name="AutoShape 37">
          <a:extLst>
            <a:ext uri="{FF2B5EF4-FFF2-40B4-BE49-F238E27FC236}">
              <a16:creationId xmlns:a16="http://schemas.microsoft.com/office/drawing/2014/main" id="{610A50CB-EAC7-4B61-82E5-B3682AEC56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399</xdr:row>
      <xdr:rowOff>85725</xdr:rowOff>
    </xdr:from>
    <xdr:ext cx="180975" cy="133350"/>
    <xdr:sp macro="" textlink="">
      <xdr:nvSpPr>
        <xdr:cNvPr id="1456" name="AutoShape 37">
          <a:extLst>
            <a:ext uri="{FF2B5EF4-FFF2-40B4-BE49-F238E27FC236}">
              <a16:creationId xmlns:a16="http://schemas.microsoft.com/office/drawing/2014/main" id="{6F111BA9-E221-48C1-B44E-B3EE6E4F693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400</xdr:row>
      <xdr:rowOff>19050</xdr:rowOff>
    </xdr:from>
    <xdr:ext cx="180975" cy="133350"/>
    <xdr:sp macro="" textlink="">
      <xdr:nvSpPr>
        <xdr:cNvPr id="1457" name="AutoShape 37">
          <a:extLst>
            <a:ext uri="{FF2B5EF4-FFF2-40B4-BE49-F238E27FC236}">
              <a16:creationId xmlns:a16="http://schemas.microsoft.com/office/drawing/2014/main" id="{F80F36F4-9DC6-49F8-9701-4094E5231A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1458" name="AutoShape 37">
          <a:extLst>
            <a:ext uri="{FF2B5EF4-FFF2-40B4-BE49-F238E27FC236}">
              <a16:creationId xmlns:a16="http://schemas.microsoft.com/office/drawing/2014/main" id="{DFEF8925-A4D2-4318-8953-DF7EB13E3D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401</xdr:row>
      <xdr:rowOff>85725</xdr:rowOff>
    </xdr:from>
    <xdr:ext cx="180975" cy="133350"/>
    <xdr:sp macro="" textlink="">
      <xdr:nvSpPr>
        <xdr:cNvPr id="1459" name="AutoShape 37">
          <a:extLst>
            <a:ext uri="{FF2B5EF4-FFF2-40B4-BE49-F238E27FC236}">
              <a16:creationId xmlns:a16="http://schemas.microsoft.com/office/drawing/2014/main" id="{7F6B485D-F3AE-4B60-B6D9-119428EB31E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402</xdr:row>
      <xdr:rowOff>19050</xdr:rowOff>
    </xdr:from>
    <xdr:ext cx="180975" cy="133350"/>
    <xdr:sp macro="" textlink="">
      <xdr:nvSpPr>
        <xdr:cNvPr id="1460" name="AutoShape 37">
          <a:extLst>
            <a:ext uri="{FF2B5EF4-FFF2-40B4-BE49-F238E27FC236}">
              <a16:creationId xmlns:a16="http://schemas.microsoft.com/office/drawing/2014/main" id="{766FDC15-C2E4-4880-A033-862D31BB6E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47625</xdr:rowOff>
    </xdr:from>
    <xdr:ext cx="180975" cy="133350"/>
    <xdr:sp macro="" textlink="">
      <xdr:nvSpPr>
        <xdr:cNvPr id="1461" name="AutoShape 37">
          <a:extLst>
            <a:ext uri="{FF2B5EF4-FFF2-40B4-BE49-F238E27FC236}">
              <a16:creationId xmlns:a16="http://schemas.microsoft.com/office/drawing/2014/main" id="{0C67444E-1906-4C7D-A4EB-242D555D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403</xdr:row>
      <xdr:rowOff>85725</xdr:rowOff>
    </xdr:from>
    <xdr:ext cx="180975" cy="133350"/>
    <xdr:sp macro="" textlink="">
      <xdr:nvSpPr>
        <xdr:cNvPr id="1462" name="AutoShape 37">
          <a:extLst>
            <a:ext uri="{FF2B5EF4-FFF2-40B4-BE49-F238E27FC236}">
              <a16:creationId xmlns:a16="http://schemas.microsoft.com/office/drawing/2014/main" id="{1109F95E-BC3E-44B0-9338-C39DA51E91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404</xdr:row>
      <xdr:rowOff>19050</xdr:rowOff>
    </xdr:from>
    <xdr:ext cx="180975" cy="133350"/>
    <xdr:sp macro="" textlink="">
      <xdr:nvSpPr>
        <xdr:cNvPr id="1463" name="AutoShape 37">
          <a:extLst>
            <a:ext uri="{FF2B5EF4-FFF2-40B4-BE49-F238E27FC236}">
              <a16:creationId xmlns:a16="http://schemas.microsoft.com/office/drawing/2014/main" id="{5C35283E-11C8-4D8F-A9E4-3ED37CC2DB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404</xdr:row>
      <xdr:rowOff>47625</xdr:rowOff>
    </xdr:from>
    <xdr:ext cx="180975" cy="133350"/>
    <xdr:sp macro="" textlink="">
      <xdr:nvSpPr>
        <xdr:cNvPr id="1464" name="AutoShape 37">
          <a:extLst>
            <a:ext uri="{FF2B5EF4-FFF2-40B4-BE49-F238E27FC236}">
              <a16:creationId xmlns:a16="http://schemas.microsoft.com/office/drawing/2014/main" id="{3926E212-F5C3-455D-858A-9962B44F82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405</xdr:row>
      <xdr:rowOff>85725</xdr:rowOff>
    </xdr:from>
    <xdr:ext cx="180975" cy="133350"/>
    <xdr:sp macro="" textlink="">
      <xdr:nvSpPr>
        <xdr:cNvPr id="1465" name="AutoShape 37">
          <a:extLst>
            <a:ext uri="{FF2B5EF4-FFF2-40B4-BE49-F238E27FC236}">
              <a16:creationId xmlns:a16="http://schemas.microsoft.com/office/drawing/2014/main" id="{69B6C1FD-90A4-463E-8492-35059D11665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406</xdr:row>
      <xdr:rowOff>19050</xdr:rowOff>
    </xdr:from>
    <xdr:ext cx="180975" cy="133350"/>
    <xdr:sp macro="" textlink="">
      <xdr:nvSpPr>
        <xdr:cNvPr id="1466" name="AutoShape 37">
          <a:extLst>
            <a:ext uri="{FF2B5EF4-FFF2-40B4-BE49-F238E27FC236}">
              <a16:creationId xmlns:a16="http://schemas.microsoft.com/office/drawing/2014/main" id="{0B80B92B-B389-4794-9133-2FDC15AE62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406</xdr:row>
      <xdr:rowOff>47625</xdr:rowOff>
    </xdr:from>
    <xdr:ext cx="180975" cy="133350"/>
    <xdr:sp macro="" textlink="">
      <xdr:nvSpPr>
        <xdr:cNvPr id="1467" name="AutoShape 37">
          <a:extLst>
            <a:ext uri="{FF2B5EF4-FFF2-40B4-BE49-F238E27FC236}">
              <a16:creationId xmlns:a16="http://schemas.microsoft.com/office/drawing/2014/main" id="{4B6959A6-3A99-4225-AC1A-5AA190D30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407</xdr:row>
      <xdr:rowOff>85725</xdr:rowOff>
    </xdr:from>
    <xdr:ext cx="180975" cy="133350"/>
    <xdr:sp macro="" textlink="">
      <xdr:nvSpPr>
        <xdr:cNvPr id="1468" name="AutoShape 37">
          <a:extLst>
            <a:ext uri="{FF2B5EF4-FFF2-40B4-BE49-F238E27FC236}">
              <a16:creationId xmlns:a16="http://schemas.microsoft.com/office/drawing/2014/main" id="{AAF11983-B3B3-4D04-A32B-8CFDFE4A08B1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19050</xdr:rowOff>
    </xdr:from>
    <xdr:ext cx="180975" cy="133350"/>
    <xdr:sp macro="" textlink="">
      <xdr:nvSpPr>
        <xdr:cNvPr id="1469" name="AutoShape 37">
          <a:extLst>
            <a:ext uri="{FF2B5EF4-FFF2-40B4-BE49-F238E27FC236}">
              <a16:creationId xmlns:a16="http://schemas.microsoft.com/office/drawing/2014/main" id="{A11B7F41-C5F9-4B1C-A515-C436B5D305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47625</xdr:rowOff>
    </xdr:from>
    <xdr:ext cx="180975" cy="133350"/>
    <xdr:sp macro="" textlink="">
      <xdr:nvSpPr>
        <xdr:cNvPr id="1470" name="AutoShape 37">
          <a:extLst>
            <a:ext uri="{FF2B5EF4-FFF2-40B4-BE49-F238E27FC236}">
              <a16:creationId xmlns:a16="http://schemas.microsoft.com/office/drawing/2014/main" id="{4C302117-849C-48BD-9405-B61D5061F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409</xdr:row>
      <xdr:rowOff>0</xdr:rowOff>
    </xdr:from>
    <xdr:ext cx="180975" cy="133350"/>
    <xdr:sp macro="" textlink="">
      <xdr:nvSpPr>
        <xdr:cNvPr id="1471" name="AutoShape 37">
          <a:extLst>
            <a:ext uri="{FF2B5EF4-FFF2-40B4-BE49-F238E27FC236}">
              <a16:creationId xmlns:a16="http://schemas.microsoft.com/office/drawing/2014/main" id="{2EDB6872-8AD7-444F-B2A2-79334E8F2B3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409</xdr:row>
      <xdr:rowOff>19050</xdr:rowOff>
    </xdr:from>
    <xdr:ext cx="180975" cy="133350"/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DA218180-1509-4D61-AECB-5F6BC90482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409</xdr:row>
      <xdr:rowOff>47625</xdr:rowOff>
    </xdr:from>
    <xdr:ext cx="180975" cy="133350"/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99F28CB4-A3ED-4736-A953-89E3DD2A1E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410</xdr:row>
      <xdr:rowOff>85725</xdr:rowOff>
    </xdr:from>
    <xdr:ext cx="180975" cy="133350"/>
    <xdr:sp macro="" textlink="">
      <xdr:nvSpPr>
        <xdr:cNvPr id="1474" name="AutoShape 37">
          <a:extLst>
            <a:ext uri="{FF2B5EF4-FFF2-40B4-BE49-F238E27FC236}">
              <a16:creationId xmlns:a16="http://schemas.microsoft.com/office/drawing/2014/main" id="{47A265DA-E2CD-4B67-9B9A-DC25CDB7654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411</xdr:row>
      <xdr:rowOff>19050</xdr:rowOff>
    </xdr:from>
    <xdr:ext cx="180975" cy="133350"/>
    <xdr:sp macro="" textlink="">
      <xdr:nvSpPr>
        <xdr:cNvPr id="1475" name="AutoShape 37">
          <a:extLst>
            <a:ext uri="{FF2B5EF4-FFF2-40B4-BE49-F238E27FC236}">
              <a16:creationId xmlns:a16="http://schemas.microsoft.com/office/drawing/2014/main" id="{E4E9C68F-BAE7-4AA5-B211-488409BDB9D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411</xdr:row>
      <xdr:rowOff>47625</xdr:rowOff>
    </xdr:from>
    <xdr:ext cx="180975" cy="133350"/>
    <xdr:sp macro="" textlink="">
      <xdr:nvSpPr>
        <xdr:cNvPr id="1476" name="AutoShape 37">
          <a:extLst>
            <a:ext uri="{FF2B5EF4-FFF2-40B4-BE49-F238E27FC236}">
              <a16:creationId xmlns:a16="http://schemas.microsoft.com/office/drawing/2014/main" id="{3744B301-A883-4224-ABE0-4028F19590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412</xdr:row>
      <xdr:rowOff>85725</xdr:rowOff>
    </xdr:from>
    <xdr:ext cx="180975" cy="133350"/>
    <xdr:sp macro="" textlink="">
      <xdr:nvSpPr>
        <xdr:cNvPr id="1477" name="AutoShape 37">
          <a:extLst>
            <a:ext uri="{FF2B5EF4-FFF2-40B4-BE49-F238E27FC236}">
              <a16:creationId xmlns:a16="http://schemas.microsoft.com/office/drawing/2014/main" id="{ABBC9B65-8EA1-49E1-B23C-C4954F73955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413</xdr:row>
      <xdr:rowOff>19050</xdr:rowOff>
    </xdr:from>
    <xdr:ext cx="180975" cy="133350"/>
    <xdr:sp macro="" textlink="">
      <xdr:nvSpPr>
        <xdr:cNvPr id="1478" name="AutoShape 37">
          <a:extLst>
            <a:ext uri="{FF2B5EF4-FFF2-40B4-BE49-F238E27FC236}">
              <a16:creationId xmlns:a16="http://schemas.microsoft.com/office/drawing/2014/main" id="{E8064AB4-B227-441A-A793-A26827FD32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413</xdr:row>
      <xdr:rowOff>47625</xdr:rowOff>
    </xdr:from>
    <xdr:ext cx="180975" cy="133350"/>
    <xdr:sp macro="" textlink="">
      <xdr:nvSpPr>
        <xdr:cNvPr id="1479" name="AutoShape 37">
          <a:extLst>
            <a:ext uri="{FF2B5EF4-FFF2-40B4-BE49-F238E27FC236}">
              <a16:creationId xmlns:a16="http://schemas.microsoft.com/office/drawing/2014/main" id="{BB6D37A5-9F0F-4E49-A9F8-A6DB7C04B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414</xdr:row>
      <xdr:rowOff>85725</xdr:rowOff>
    </xdr:from>
    <xdr:ext cx="180975" cy="133350"/>
    <xdr:sp macro="" textlink="">
      <xdr:nvSpPr>
        <xdr:cNvPr id="1480" name="AutoShape 37">
          <a:extLst>
            <a:ext uri="{FF2B5EF4-FFF2-40B4-BE49-F238E27FC236}">
              <a16:creationId xmlns:a16="http://schemas.microsoft.com/office/drawing/2014/main" id="{7154F55A-E263-468C-B97D-60DABF9AAF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415</xdr:row>
      <xdr:rowOff>19050</xdr:rowOff>
    </xdr:from>
    <xdr:ext cx="180975" cy="133350"/>
    <xdr:sp macro="" textlink="">
      <xdr:nvSpPr>
        <xdr:cNvPr id="1481" name="AutoShape 37">
          <a:extLst>
            <a:ext uri="{FF2B5EF4-FFF2-40B4-BE49-F238E27FC236}">
              <a16:creationId xmlns:a16="http://schemas.microsoft.com/office/drawing/2014/main" id="{8E5A4446-B548-46C5-BA79-62964273D6E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415</xdr:row>
      <xdr:rowOff>47625</xdr:rowOff>
    </xdr:from>
    <xdr:ext cx="180975" cy="133350"/>
    <xdr:sp macro="" textlink="">
      <xdr:nvSpPr>
        <xdr:cNvPr id="1482" name="AutoShape 37">
          <a:extLst>
            <a:ext uri="{FF2B5EF4-FFF2-40B4-BE49-F238E27FC236}">
              <a16:creationId xmlns:a16="http://schemas.microsoft.com/office/drawing/2014/main" id="{D88057E6-2D22-4CFC-A94B-624B027AD2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416</xdr:row>
      <xdr:rowOff>85725</xdr:rowOff>
    </xdr:from>
    <xdr:ext cx="180975" cy="133350"/>
    <xdr:sp macro="" textlink="">
      <xdr:nvSpPr>
        <xdr:cNvPr id="1483" name="AutoShape 37">
          <a:extLst>
            <a:ext uri="{FF2B5EF4-FFF2-40B4-BE49-F238E27FC236}">
              <a16:creationId xmlns:a16="http://schemas.microsoft.com/office/drawing/2014/main" id="{A42A77CC-93E9-4D4E-8B8D-AEB079B511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416</xdr:row>
      <xdr:rowOff>85725</xdr:rowOff>
    </xdr:from>
    <xdr:ext cx="180975" cy="133350"/>
    <xdr:sp macro="" textlink="">
      <xdr:nvSpPr>
        <xdr:cNvPr id="1484" name="AutoShape 37">
          <a:extLst>
            <a:ext uri="{FF2B5EF4-FFF2-40B4-BE49-F238E27FC236}">
              <a16:creationId xmlns:a16="http://schemas.microsoft.com/office/drawing/2014/main" id="{5136F257-C04D-4047-9426-051250FC7D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417</xdr:row>
      <xdr:rowOff>19050</xdr:rowOff>
    </xdr:from>
    <xdr:ext cx="180975" cy="133350"/>
    <xdr:sp macro="" textlink="">
      <xdr:nvSpPr>
        <xdr:cNvPr id="1485" name="AutoShape 37">
          <a:extLst>
            <a:ext uri="{FF2B5EF4-FFF2-40B4-BE49-F238E27FC236}">
              <a16:creationId xmlns:a16="http://schemas.microsoft.com/office/drawing/2014/main" id="{75687D75-AA1F-4CFA-BD08-57BD77D033A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417</xdr:row>
      <xdr:rowOff>47625</xdr:rowOff>
    </xdr:from>
    <xdr:ext cx="180975" cy="133350"/>
    <xdr:sp macro="" textlink="">
      <xdr:nvSpPr>
        <xdr:cNvPr id="1486" name="AutoShape 37">
          <a:extLst>
            <a:ext uri="{FF2B5EF4-FFF2-40B4-BE49-F238E27FC236}">
              <a16:creationId xmlns:a16="http://schemas.microsoft.com/office/drawing/2014/main" id="{8926DB41-C087-4528-87E2-A9FE95FB3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418</xdr:row>
      <xdr:rowOff>85725</xdr:rowOff>
    </xdr:from>
    <xdr:ext cx="180975" cy="133350"/>
    <xdr:sp macro="" textlink="">
      <xdr:nvSpPr>
        <xdr:cNvPr id="1487" name="AutoShape 37">
          <a:extLst>
            <a:ext uri="{FF2B5EF4-FFF2-40B4-BE49-F238E27FC236}">
              <a16:creationId xmlns:a16="http://schemas.microsoft.com/office/drawing/2014/main" id="{1A62A756-9E10-463B-B381-2A962474FC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418</xdr:row>
      <xdr:rowOff>85725</xdr:rowOff>
    </xdr:from>
    <xdr:ext cx="180975" cy="133350"/>
    <xdr:sp macro="" textlink="">
      <xdr:nvSpPr>
        <xdr:cNvPr id="1488" name="AutoShape 37">
          <a:extLst>
            <a:ext uri="{FF2B5EF4-FFF2-40B4-BE49-F238E27FC236}">
              <a16:creationId xmlns:a16="http://schemas.microsoft.com/office/drawing/2014/main" id="{C8FB86C7-E145-470C-913C-DE07252CC84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419</xdr:row>
      <xdr:rowOff>19050</xdr:rowOff>
    </xdr:from>
    <xdr:ext cx="180975" cy="133350"/>
    <xdr:sp macro="" textlink="">
      <xdr:nvSpPr>
        <xdr:cNvPr id="1489" name="AutoShape 37">
          <a:extLst>
            <a:ext uri="{FF2B5EF4-FFF2-40B4-BE49-F238E27FC236}">
              <a16:creationId xmlns:a16="http://schemas.microsoft.com/office/drawing/2014/main" id="{035FB3AB-EABA-48C2-96F6-340BE5F105C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419</xdr:row>
      <xdr:rowOff>47625</xdr:rowOff>
    </xdr:from>
    <xdr:ext cx="180975" cy="133350"/>
    <xdr:sp macro="" textlink="">
      <xdr:nvSpPr>
        <xdr:cNvPr id="1490" name="AutoShape 37">
          <a:extLst>
            <a:ext uri="{FF2B5EF4-FFF2-40B4-BE49-F238E27FC236}">
              <a16:creationId xmlns:a16="http://schemas.microsoft.com/office/drawing/2014/main" id="{9D80B8C5-557B-43B4-B82B-BA720C781A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420</xdr:row>
      <xdr:rowOff>85725</xdr:rowOff>
    </xdr:from>
    <xdr:ext cx="180975" cy="133350"/>
    <xdr:sp macro="" textlink="">
      <xdr:nvSpPr>
        <xdr:cNvPr id="1491" name="AutoShape 37">
          <a:extLst>
            <a:ext uri="{FF2B5EF4-FFF2-40B4-BE49-F238E27FC236}">
              <a16:creationId xmlns:a16="http://schemas.microsoft.com/office/drawing/2014/main" id="{374988E5-10E7-4E6D-9060-23FD3944BA7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420</xdr:row>
      <xdr:rowOff>85725</xdr:rowOff>
    </xdr:from>
    <xdr:ext cx="180975" cy="133350"/>
    <xdr:sp macro="" textlink="">
      <xdr:nvSpPr>
        <xdr:cNvPr id="1492" name="AutoShape 37">
          <a:extLst>
            <a:ext uri="{FF2B5EF4-FFF2-40B4-BE49-F238E27FC236}">
              <a16:creationId xmlns:a16="http://schemas.microsoft.com/office/drawing/2014/main" id="{0F8886BA-4E29-4BDB-9894-1CADC1E455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421</xdr:row>
      <xdr:rowOff>19050</xdr:rowOff>
    </xdr:from>
    <xdr:ext cx="180975" cy="133350"/>
    <xdr:sp macro="" textlink="">
      <xdr:nvSpPr>
        <xdr:cNvPr id="1493" name="AutoShape 37">
          <a:extLst>
            <a:ext uri="{FF2B5EF4-FFF2-40B4-BE49-F238E27FC236}">
              <a16:creationId xmlns:a16="http://schemas.microsoft.com/office/drawing/2014/main" id="{BD668553-E0EB-434B-8E5D-6B7DAEA8A06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421</xdr:row>
      <xdr:rowOff>47625</xdr:rowOff>
    </xdr:from>
    <xdr:ext cx="180975" cy="133350"/>
    <xdr:sp macro="" textlink="">
      <xdr:nvSpPr>
        <xdr:cNvPr id="1494" name="AutoShape 37">
          <a:extLst>
            <a:ext uri="{FF2B5EF4-FFF2-40B4-BE49-F238E27FC236}">
              <a16:creationId xmlns:a16="http://schemas.microsoft.com/office/drawing/2014/main" id="{9498E113-9F75-4ED3-B6E4-A9636605E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422</xdr:row>
      <xdr:rowOff>85725</xdr:rowOff>
    </xdr:from>
    <xdr:ext cx="180975" cy="133350"/>
    <xdr:sp macro="" textlink="">
      <xdr:nvSpPr>
        <xdr:cNvPr id="1495" name="AutoShape 37">
          <a:extLst>
            <a:ext uri="{FF2B5EF4-FFF2-40B4-BE49-F238E27FC236}">
              <a16:creationId xmlns:a16="http://schemas.microsoft.com/office/drawing/2014/main" id="{D903E443-DB71-4FD0-BBB0-2CA40324FA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422</xdr:row>
      <xdr:rowOff>85725</xdr:rowOff>
    </xdr:from>
    <xdr:ext cx="180975" cy="133350"/>
    <xdr:sp macro="" textlink="">
      <xdr:nvSpPr>
        <xdr:cNvPr id="1496" name="AutoShape 37">
          <a:extLst>
            <a:ext uri="{FF2B5EF4-FFF2-40B4-BE49-F238E27FC236}">
              <a16:creationId xmlns:a16="http://schemas.microsoft.com/office/drawing/2014/main" id="{9D203A54-2BCE-4029-B92B-420E55CB30F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423</xdr:row>
      <xdr:rowOff>19050</xdr:rowOff>
    </xdr:from>
    <xdr:ext cx="180975" cy="133350"/>
    <xdr:sp macro="" textlink="">
      <xdr:nvSpPr>
        <xdr:cNvPr id="1497" name="AutoShape 37">
          <a:extLst>
            <a:ext uri="{FF2B5EF4-FFF2-40B4-BE49-F238E27FC236}">
              <a16:creationId xmlns:a16="http://schemas.microsoft.com/office/drawing/2014/main" id="{43F6BA72-48A7-4656-B4FF-BAF456EE14B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423</xdr:row>
      <xdr:rowOff>47625</xdr:rowOff>
    </xdr:from>
    <xdr:ext cx="180975" cy="133350"/>
    <xdr:sp macro="" textlink="">
      <xdr:nvSpPr>
        <xdr:cNvPr id="1498" name="AutoShape 37">
          <a:extLst>
            <a:ext uri="{FF2B5EF4-FFF2-40B4-BE49-F238E27FC236}">
              <a16:creationId xmlns:a16="http://schemas.microsoft.com/office/drawing/2014/main" id="{FDE00C29-A0FA-422C-B940-201B7BA09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424</xdr:row>
      <xdr:rowOff>85725</xdr:rowOff>
    </xdr:from>
    <xdr:ext cx="180975" cy="133350"/>
    <xdr:sp macro="" textlink="">
      <xdr:nvSpPr>
        <xdr:cNvPr id="1499" name="AutoShape 37">
          <a:extLst>
            <a:ext uri="{FF2B5EF4-FFF2-40B4-BE49-F238E27FC236}">
              <a16:creationId xmlns:a16="http://schemas.microsoft.com/office/drawing/2014/main" id="{B1EB5E63-AC6D-4C0C-98BC-28E94C35A38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424</xdr:row>
      <xdr:rowOff>85725</xdr:rowOff>
    </xdr:from>
    <xdr:ext cx="180975" cy="133350"/>
    <xdr:sp macro="" textlink="">
      <xdr:nvSpPr>
        <xdr:cNvPr id="1500" name="AutoShape 37">
          <a:extLst>
            <a:ext uri="{FF2B5EF4-FFF2-40B4-BE49-F238E27FC236}">
              <a16:creationId xmlns:a16="http://schemas.microsoft.com/office/drawing/2014/main" id="{13AD91FF-FF07-4B57-8D6E-6C0F179B005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425</xdr:row>
      <xdr:rowOff>0</xdr:rowOff>
    </xdr:from>
    <xdr:ext cx="180975" cy="133350"/>
    <xdr:sp macro="" textlink="">
      <xdr:nvSpPr>
        <xdr:cNvPr id="1501" name="AutoShape 37">
          <a:extLst>
            <a:ext uri="{FF2B5EF4-FFF2-40B4-BE49-F238E27FC236}">
              <a16:creationId xmlns:a16="http://schemas.microsoft.com/office/drawing/2014/main" id="{8E352656-4B71-4D24-8E14-796B36958F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425</xdr:row>
      <xdr:rowOff>0</xdr:rowOff>
    </xdr:from>
    <xdr:ext cx="180975" cy="133350"/>
    <xdr:sp macro="" textlink="">
      <xdr:nvSpPr>
        <xdr:cNvPr id="1502" name="AutoShape 37">
          <a:extLst>
            <a:ext uri="{FF2B5EF4-FFF2-40B4-BE49-F238E27FC236}">
              <a16:creationId xmlns:a16="http://schemas.microsoft.com/office/drawing/2014/main" id="{CA564271-1E29-48FE-932B-031622E9BE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425</xdr:row>
      <xdr:rowOff>0</xdr:rowOff>
    </xdr:from>
    <xdr:ext cx="180975" cy="133350"/>
    <xdr:sp macro="" textlink="">
      <xdr:nvSpPr>
        <xdr:cNvPr id="1503" name="AutoShape 37">
          <a:extLst>
            <a:ext uri="{FF2B5EF4-FFF2-40B4-BE49-F238E27FC236}">
              <a16:creationId xmlns:a16="http://schemas.microsoft.com/office/drawing/2014/main" id="{97017B1E-3F86-41A4-8C0D-8B2281833C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40" t="s">
        <v>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2"/>
    </row>
    <row r="2" spans="1:29" x14ac:dyDescent="0.25">
      <c r="A2" s="143" t="s">
        <v>34</v>
      </c>
      <c r="B2" s="143"/>
      <c r="C2" s="143"/>
      <c r="AC2" s="2"/>
    </row>
    <row r="3" spans="1:29" x14ac:dyDescent="0.25">
      <c r="A3" s="140" t="s">
        <v>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2"/>
    </row>
    <row r="4" spans="1:29" x14ac:dyDescent="0.25">
      <c r="A4" s="15"/>
      <c r="AC4" s="2"/>
    </row>
    <row r="5" spans="1:29" x14ac:dyDescent="0.25">
      <c r="A5" s="144" t="s">
        <v>8</v>
      </c>
      <c r="B5" s="147" t="s">
        <v>9</v>
      </c>
      <c r="C5" s="147" t="s">
        <v>10</v>
      </c>
      <c r="D5" s="147" t="s">
        <v>11</v>
      </c>
      <c r="E5" s="151" t="s">
        <v>32</v>
      </c>
      <c r="F5" s="147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45"/>
      <c r="B6" s="145"/>
      <c r="C6" s="145"/>
      <c r="D6" s="145"/>
      <c r="E6" s="145"/>
      <c r="F6" s="145"/>
      <c r="G6" s="152" t="s">
        <v>1</v>
      </c>
      <c r="H6" s="153"/>
      <c r="I6" s="153"/>
      <c r="J6" s="153"/>
      <c r="K6" s="153"/>
      <c r="L6" s="154"/>
      <c r="M6" s="152" t="s">
        <v>2</v>
      </c>
      <c r="N6" s="153"/>
      <c r="O6" s="153"/>
      <c r="P6" s="153"/>
      <c r="Q6" s="153"/>
      <c r="R6" s="154"/>
      <c r="S6" s="7"/>
      <c r="T6" s="3"/>
      <c r="U6" s="3" t="s">
        <v>3</v>
      </c>
      <c r="V6" s="3"/>
      <c r="W6" s="3"/>
      <c r="X6" s="148" t="s">
        <v>4</v>
      </c>
      <c r="Y6" s="149"/>
      <c r="Z6" s="149"/>
      <c r="AA6" s="149"/>
      <c r="AB6" s="149"/>
      <c r="AC6" s="150"/>
    </row>
    <row r="7" spans="1:29" x14ac:dyDescent="0.25">
      <c r="A7" s="145"/>
      <c r="B7" s="145"/>
      <c r="C7" s="145"/>
      <c r="D7" s="145"/>
      <c r="E7" s="145"/>
      <c r="F7" s="145"/>
      <c r="G7" s="9"/>
      <c r="H7" s="9"/>
      <c r="I7" s="9"/>
      <c r="J7" s="7"/>
      <c r="K7" s="3" t="s">
        <v>5</v>
      </c>
      <c r="L7" s="8"/>
      <c r="M7" s="9"/>
      <c r="N7" s="9"/>
      <c r="O7" s="9"/>
      <c r="P7" s="152" t="s">
        <v>5</v>
      </c>
      <c r="Q7" s="153"/>
      <c r="R7" s="154"/>
      <c r="S7" s="9"/>
      <c r="T7" s="9"/>
      <c r="U7" s="152" t="s">
        <v>5</v>
      </c>
      <c r="V7" s="153"/>
      <c r="W7" s="154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46"/>
      <c r="B8" s="146"/>
      <c r="C8" s="146"/>
      <c r="D8" s="146"/>
      <c r="E8" s="146"/>
      <c r="F8" s="146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42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42.5703125" style="46" bestFit="1" customWidth="1"/>
    <col min="6" max="6" width="43.28515625" style="23" customWidth="1"/>
    <col min="7" max="7" width="11.28515625" style="23" bestFit="1" customWidth="1"/>
    <col min="8" max="8" width="12" style="23" bestFit="1" customWidth="1"/>
    <col min="9" max="10" width="11.28515625" style="23" bestFit="1" customWidth="1"/>
    <col min="11" max="12" width="12.140625" style="23" bestFit="1" customWidth="1"/>
    <col min="13" max="15" width="11.140625" style="23" bestFit="1" customWidth="1"/>
    <col min="16" max="18" width="12.140625" style="23" bestFit="1" customWidth="1"/>
    <col min="19" max="19" width="11" style="23"/>
    <col min="20" max="21" width="11.28515625" style="23" bestFit="1" customWidth="1"/>
    <col min="22" max="22" width="12.140625" style="23" bestFit="1" customWidth="1"/>
    <col min="23" max="23" width="10.42578125" style="23" customWidth="1"/>
    <col min="24" max="24" width="11" style="23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40" t="s">
        <v>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55"/>
    </row>
    <row r="2" spans="1:35" x14ac:dyDescent="0.25">
      <c r="A2" s="143" t="s">
        <v>468</v>
      </c>
      <c r="B2" s="143"/>
      <c r="C2" s="143"/>
      <c r="E2" s="23"/>
      <c r="Y2" s="23"/>
      <c r="AB2" s="23"/>
      <c r="AC2" s="23"/>
      <c r="AI2" s="35"/>
    </row>
    <row r="3" spans="1:35" x14ac:dyDescent="0.25">
      <c r="A3" s="140" t="s">
        <v>33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56"/>
    </row>
    <row r="4" spans="1:35" x14ac:dyDescent="0.25">
      <c r="A4" s="63"/>
      <c r="E4" s="23"/>
      <c r="Y4" s="23"/>
      <c r="AB4" s="23"/>
      <c r="AC4" s="23"/>
      <c r="AH4" s="61"/>
      <c r="AI4" s="26"/>
    </row>
    <row r="5" spans="1:35" ht="15" customHeight="1" x14ac:dyDescent="0.25">
      <c r="A5" s="144" t="s">
        <v>8</v>
      </c>
      <c r="B5" s="147" t="s">
        <v>9</v>
      </c>
      <c r="C5" s="147" t="s">
        <v>10</v>
      </c>
      <c r="D5" s="147" t="s">
        <v>11</v>
      </c>
      <c r="E5" s="159" t="s">
        <v>32</v>
      </c>
      <c r="F5" s="147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62"/>
      <c r="B6" s="157"/>
      <c r="C6" s="157"/>
      <c r="D6" s="157"/>
      <c r="E6" s="160"/>
      <c r="F6" s="157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62"/>
      <c r="B7" s="157"/>
      <c r="C7" s="157"/>
      <c r="D7" s="157"/>
      <c r="E7" s="160"/>
      <c r="F7" s="157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63"/>
      <c r="B8" s="158"/>
      <c r="C8" s="158"/>
      <c r="D8" s="158"/>
      <c r="E8" s="161"/>
      <c r="F8" s="158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84">
        <v>3355</v>
      </c>
      <c r="Z9" s="48">
        <v>80</v>
      </c>
      <c r="AA9" s="69">
        <v>44994</v>
      </c>
      <c r="AB9" s="69"/>
      <c r="AC9" s="69"/>
      <c r="AD9" s="59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57" t="s">
        <v>39</v>
      </c>
      <c r="D10" s="57" t="s">
        <v>39</v>
      </c>
      <c r="E10" s="57" t="s">
        <v>40</v>
      </c>
      <c r="F10" s="85" t="s">
        <v>41</v>
      </c>
      <c r="G10" s="86"/>
      <c r="H10" s="87"/>
      <c r="I10" s="88"/>
      <c r="J10" s="88"/>
      <c r="K10" s="88"/>
      <c r="L10" s="88"/>
      <c r="M10" s="89">
        <v>219.1</v>
      </c>
      <c r="N10" s="90">
        <v>21121</v>
      </c>
      <c r="O10" s="89">
        <v>100</v>
      </c>
      <c r="P10" s="60"/>
      <c r="Q10" s="60"/>
      <c r="R10" s="91">
        <v>44733</v>
      </c>
      <c r="S10" s="88"/>
      <c r="T10" s="88"/>
      <c r="U10" s="88"/>
      <c r="V10" s="88"/>
      <c r="W10" s="88"/>
      <c r="X10" s="88"/>
      <c r="Y10" s="84"/>
      <c r="Z10" s="48"/>
      <c r="AA10" s="69"/>
      <c r="AB10" s="69"/>
      <c r="AC10" s="69"/>
      <c r="AD10" s="65"/>
      <c r="AE10" s="64"/>
      <c r="AF10" s="64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57" t="s">
        <v>42</v>
      </c>
      <c r="D11" s="57" t="s">
        <v>43</v>
      </c>
      <c r="E11" s="57" t="s">
        <v>44</v>
      </c>
      <c r="F11" s="85" t="s">
        <v>41</v>
      </c>
      <c r="G11" s="92">
        <v>406.4</v>
      </c>
      <c r="H11" s="93">
        <f>10250+1384</f>
        <v>11634</v>
      </c>
      <c r="I11" s="89">
        <v>95</v>
      </c>
      <c r="J11" s="60"/>
      <c r="K11" s="91">
        <v>45118</v>
      </c>
      <c r="L11" s="91">
        <v>45156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165"/>
      <c r="Z11" s="174"/>
      <c r="AA11" s="168"/>
      <c r="AB11" s="168"/>
      <c r="AC11" s="168"/>
      <c r="AD11" s="165"/>
      <c r="AE11" s="168"/>
      <c r="AF11" s="168"/>
      <c r="AG11" s="168"/>
      <c r="AH11" s="168"/>
      <c r="AI11" s="168"/>
    </row>
    <row r="12" spans="1:35" x14ac:dyDescent="0.25">
      <c r="A12" s="47">
        <v>4</v>
      </c>
      <c r="B12" s="17" t="s">
        <v>35</v>
      </c>
      <c r="C12" s="57" t="s">
        <v>425</v>
      </c>
      <c r="D12" s="57" t="s">
        <v>459</v>
      </c>
      <c r="E12" s="168" t="s">
        <v>219</v>
      </c>
      <c r="F12" s="85" t="s">
        <v>471</v>
      </c>
      <c r="G12" s="92"/>
      <c r="H12" s="93"/>
      <c r="I12" s="89"/>
      <c r="J12" s="60"/>
      <c r="K12" s="91"/>
      <c r="L12" s="91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165">
        <v>160</v>
      </c>
      <c r="Z12" s="107">
        <v>100</v>
      </c>
      <c r="AA12" s="168">
        <v>45975</v>
      </c>
      <c r="AB12" s="168">
        <v>45987</v>
      </c>
      <c r="AC12" s="168">
        <v>45994</v>
      </c>
      <c r="AD12" s="165">
        <v>8</v>
      </c>
      <c r="AE12" s="168"/>
      <c r="AF12" s="168"/>
      <c r="AG12" s="168"/>
      <c r="AH12" s="168"/>
      <c r="AI12" s="168"/>
    </row>
    <row r="13" spans="1:35" x14ac:dyDescent="0.25">
      <c r="A13" s="47">
        <v>5</v>
      </c>
      <c r="B13" s="17" t="s">
        <v>35</v>
      </c>
      <c r="C13" s="57" t="s">
        <v>424</v>
      </c>
      <c r="D13" s="57" t="s">
        <v>424</v>
      </c>
      <c r="E13" s="72" t="s">
        <v>209</v>
      </c>
      <c r="F13" s="85" t="s">
        <v>471</v>
      </c>
      <c r="G13" s="92"/>
      <c r="H13" s="93"/>
      <c r="I13" s="89"/>
      <c r="J13" s="60"/>
      <c r="K13" s="91"/>
      <c r="L13" s="91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72">
        <v>11</v>
      </c>
      <c r="Z13" s="107">
        <v>100</v>
      </c>
      <c r="AA13" s="99">
        <v>45980</v>
      </c>
      <c r="AB13" s="99">
        <v>45987</v>
      </c>
      <c r="AC13" s="99">
        <v>45995</v>
      </c>
      <c r="AD13" s="72">
        <v>1</v>
      </c>
      <c r="AE13" s="72"/>
      <c r="AF13" s="72"/>
      <c r="AG13" s="72"/>
      <c r="AH13" s="72"/>
      <c r="AI13" s="72"/>
    </row>
    <row r="14" spans="1:35" x14ac:dyDescent="0.25">
      <c r="A14" s="47">
        <v>6</v>
      </c>
      <c r="B14" s="17" t="s">
        <v>35</v>
      </c>
      <c r="C14" s="57" t="s">
        <v>424</v>
      </c>
      <c r="D14" s="57" t="s">
        <v>424</v>
      </c>
      <c r="E14" s="72" t="s">
        <v>210</v>
      </c>
      <c r="F14" s="85" t="s">
        <v>471</v>
      </c>
      <c r="G14" s="92"/>
      <c r="H14" s="93"/>
      <c r="I14" s="89"/>
      <c r="J14" s="60"/>
      <c r="K14" s="91"/>
      <c r="L14" s="91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72">
        <v>30.9</v>
      </c>
      <c r="Z14" s="107">
        <v>100</v>
      </c>
      <c r="AA14" s="99">
        <v>45980</v>
      </c>
      <c r="AB14" s="99">
        <v>45987</v>
      </c>
      <c r="AC14" s="99">
        <v>45995</v>
      </c>
      <c r="AD14" s="72">
        <v>1</v>
      </c>
      <c r="AE14" s="72"/>
      <c r="AF14" s="72"/>
      <c r="AG14" s="72"/>
      <c r="AH14" s="72"/>
      <c r="AI14" s="72"/>
    </row>
    <row r="15" spans="1:35" x14ac:dyDescent="0.25">
      <c r="A15" s="47">
        <v>7</v>
      </c>
      <c r="B15" s="17" t="s">
        <v>35</v>
      </c>
      <c r="C15" s="57" t="s">
        <v>424</v>
      </c>
      <c r="D15" s="57" t="s">
        <v>424</v>
      </c>
      <c r="E15" s="72" t="s">
        <v>211</v>
      </c>
      <c r="F15" s="85" t="s">
        <v>471</v>
      </c>
      <c r="G15" s="92"/>
      <c r="H15" s="93"/>
      <c r="I15" s="89"/>
      <c r="J15" s="60"/>
      <c r="K15" s="91"/>
      <c r="L15" s="91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72">
        <v>36.700000000000003</v>
      </c>
      <c r="Z15" s="107">
        <v>100</v>
      </c>
      <c r="AA15" s="99">
        <v>45981</v>
      </c>
      <c r="AB15" s="99">
        <v>45987</v>
      </c>
      <c r="AC15" s="99">
        <v>45995</v>
      </c>
      <c r="AD15" s="72">
        <v>1</v>
      </c>
      <c r="AE15" s="72"/>
      <c r="AF15" s="72"/>
      <c r="AG15" s="72"/>
      <c r="AH15" s="72"/>
      <c r="AI15" s="72"/>
    </row>
    <row r="16" spans="1:35" x14ac:dyDescent="0.25">
      <c r="A16" s="47">
        <v>8</v>
      </c>
      <c r="B16" s="17" t="s">
        <v>35</v>
      </c>
      <c r="C16" s="57" t="s">
        <v>422</v>
      </c>
      <c r="D16" s="57" t="s">
        <v>422</v>
      </c>
      <c r="E16" s="76" t="s">
        <v>133</v>
      </c>
      <c r="F16" s="85" t="s">
        <v>471</v>
      </c>
      <c r="G16" s="92"/>
      <c r="H16" s="93"/>
      <c r="I16" s="89"/>
      <c r="J16" s="60"/>
      <c r="K16" s="91"/>
      <c r="L16" s="91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72">
        <v>24</v>
      </c>
      <c r="Z16" s="107">
        <v>100</v>
      </c>
      <c r="AA16" s="99">
        <v>45972</v>
      </c>
      <c r="AB16" s="99">
        <v>45989</v>
      </c>
      <c r="AC16" s="99">
        <v>45996</v>
      </c>
      <c r="AD16" s="76">
        <v>1</v>
      </c>
      <c r="AE16" s="72"/>
      <c r="AF16" s="26"/>
      <c r="AG16" s="72"/>
      <c r="AH16" s="26"/>
      <c r="AI16" s="26"/>
    </row>
    <row r="17" spans="1:35" x14ac:dyDescent="0.25">
      <c r="A17" s="47">
        <v>9</v>
      </c>
      <c r="B17" s="17" t="s">
        <v>35</v>
      </c>
      <c r="C17" s="57" t="s">
        <v>423</v>
      </c>
      <c r="D17" s="57" t="s">
        <v>423</v>
      </c>
      <c r="E17" s="72" t="s">
        <v>212</v>
      </c>
      <c r="F17" s="85" t="s">
        <v>471</v>
      </c>
      <c r="G17" s="92"/>
      <c r="H17" s="93"/>
      <c r="I17" s="89"/>
      <c r="J17" s="60"/>
      <c r="K17" s="91"/>
      <c r="L17" s="91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72">
        <v>143</v>
      </c>
      <c r="Z17" s="107">
        <v>100</v>
      </c>
      <c r="AA17" s="99">
        <v>45973</v>
      </c>
      <c r="AB17" s="99">
        <v>45989</v>
      </c>
      <c r="AC17" s="99">
        <v>45996</v>
      </c>
      <c r="AD17" s="72">
        <v>5</v>
      </c>
      <c r="AE17" s="72"/>
      <c r="AF17" s="72"/>
      <c r="AG17" s="72"/>
      <c r="AH17" s="72"/>
      <c r="AI17" s="72"/>
    </row>
    <row r="18" spans="1:35" x14ac:dyDescent="0.25">
      <c r="A18" s="47">
        <v>10</v>
      </c>
      <c r="B18" s="17" t="s">
        <v>35</v>
      </c>
      <c r="C18" s="57" t="s">
        <v>429</v>
      </c>
      <c r="D18" s="57" t="s">
        <v>429</v>
      </c>
      <c r="E18" s="166" t="s">
        <v>135</v>
      </c>
      <c r="F18" s="85" t="s">
        <v>471</v>
      </c>
      <c r="G18" s="92"/>
      <c r="H18" s="93"/>
      <c r="I18" s="89"/>
      <c r="J18" s="60"/>
      <c r="K18" s="91"/>
      <c r="L18" s="91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166">
        <v>32.9</v>
      </c>
      <c r="Z18" s="107">
        <v>100</v>
      </c>
      <c r="AA18" s="170">
        <v>45939</v>
      </c>
      <c r="AB18" s="99">
        <v>45995</v>
      </c>
      <c r="AC18" s="99">
        <v>46000</v>
      </c>
      <c r="AD18" s="166">
        <v>1</v>
      </c>
      <c r="AE18" s="166"/>
      <c r="AF18" s="166"/>
      <c r="AG18" s="166"/>
      <c r="AH18" s="166"/>
      <c r="AI18" s="166"/>
    </row>
    <row r="19" spans="1:35" x14ac:dyDescent="0.25">
      <c r="A19" s="47">
        <v>11</v>
      </c>
      <c r="B19" s="17" t="s">
        <v>35</v>
      </c>
      <c r="C19" s="57" t="s">
        <v>425</v>
      </c>
      <c r="D19" s="57" t="s">
        <v>459</v>
      </c>
      <c r="E19" s="168" t="s">
        <v>226</v>
      </c>
      <c r="F19" s="85" t="s">
        <v>471</v>
      </c>
      <c r="G19" s="92"/>
      <c r="H19" s="93"/>
      <c r="I19" s="89"/>
      <c r="J19" s="60"/>
      <c r="K19" s="91"/>
      <c r="L19" s="91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165">
        <v>115</v>
      </c>
      <c r="Z19" s="107">
        <v>100</v>
      </c>
      <c r="AA19" s="168">
        <v>45986</v>
      </c>
      <c r="AB19" s="168">
        <v>45989</v>
      </c>
      <c r="AC19" s="168">
        <v>46001</v>
      </c>
      <c r="AD19" s="165">
        <v>7</v>
      </c>
      <c r="AE19" s="168"/>
      <c r="AF19" s="168"/>
      <c r="AG19" s="168"/>
      <c r="AH19" s="168"/>
      <c r="AI19" s="168"/>
    </row>
    <row r="20" spans="1:35" x14ac:dyDescent="0.25">
      <c r="A20" s="47">
        <v>12</v>
      </c>
      <c r="B20" s="17" t="s">
        <v>35</v>
      </c>
      <c r="C20" s="57" t="s">
        <v>425</v>
      </c>
      <c r="D20" s="57" t="s">
        <v>459</v>
      </c>
      <c r="E20" s="168" t="s">
        <v>222</v>
      </c>
      <c r="F20" s="85" t="s">
        <v>471</v>
      </c>
      <c r="G20" s="92"/>
      <c r="H20" s="93"/>
      <c r="I20" s="89"/>
      <c r="J20" s="60"/>
      <c r="K20" s="91"/>
      <c r="L20" s="91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165">
        <v>25</v>
      </c>
      <c r="Z20" s="107">
        <v>100</v>
      </c>
      <c r="AA20" s="168">
        <v>45981</v>
      </c>
      <c r="AB20" s="168">
        <v>45996</v>
      </c>
      <c r="AC20" s="168">
        <v>46001</v>
      </c>
      <c r="AD20" s="165">
        <v>1</v>
      </c>
      <c r="AE20" s="168"/>
      <c r="AF20" s="168"/>
      <c r="AG20" s="168"/>
      <c r="AH20" s="168"/>
      <c r="AI20" s="168"/>
    </row>
    <row r="21" spans="1:35" x14ac:dyDescent="0.25">
      <c r="A21" s="47">
        <v>13</v>
      </c>
      <c r="B21" s="17" t="s">
        <v>35</v>
      </c>
      <c r="C21" s="57" t="s">
        <v>426</v>
      </c>
      <c r="D21" s="57" t="s">
        <v>426</v>
      </c>
      <c r="E21" s="72" t="s">
        <v>132</v>
      </c>
      <c r="F21" s="85" t="s">
        <v>471</v>
      </c>
      <c r="G21" s="92"/>
      <c r="H21" s="93"/>
      <c r="I21" s="89"/>
      <c r="J21" s="60"/>
      <c r="K21" s="91"/>
      <c r="L21" s="91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64">
        <v>31</v>
      </c>
      <c r="Z21" s="107">
        <v>100</v>
      </c>
      <c r="AA21" s="66">
        <v>45952</v>
      </c>
      <c r="AB21" s="66">
        <v>45953</v>
      </c>
      <c r="AC21" s="66">
        <v>46003</v>
      </c>
      <c r="AD21" s="64">
        <v>2</v>
      </c>
      <c r="AE21" s="64"/>
      <c r="AF21" s="64"/>
      <c r="AG21" s="64"/>
      <c r="AH21" s="64"/>
      <c r="AI21" s="64"/>
    </row>
    <row r="22" spans="1:35" x14ac:dyDescent="0.25">
      <c r="A22" s="47">
        <v>14</v>
      </c>
      <c r="B22" s="17" t="s">
        <v>35</v>
      </c>
      <c r="C22" s="57" t="s">
        <v>425</v>
      </c>
      <c r="D22" s="57" t="s">
        <v>459</v>
      </c>
      <c r="E22" s="168" t="s">
        <v>223</v>
      </c>
      <c r="F22" s="85" t="s">
        <v>471</v>
      </c>
      <c r="G22" s="92"/>
      <c r="H22" s="93"/>
      <c r="I22" s="89"/>
      <c r="J22" s="60"/>
      <c r="K22" s="91"/>
      <c r="L22" s="91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173">
        <v>70</v>
      </c>
      <c r="Z22" s="107">
        <v>100</v>
      </c>
      <c r="AA22" s="171">
        <v>45981</v>
      </c>
      <c r="AB22" s="171">
        <v>45988</v>
      </c>
      <c r="AC22" s="171">
        <v>46008</v>
      </c>
      <c r="AD22" s="173">
        <v>3</v>
      </c>
      <c r="AE22" s="173"/>
      <c r="AF22" s="173"/>
      <c r="AG22" s="173"/>
      <c r="AH22" s="173"/>
      <c r="AI22" s="173"/>
    </row>
    <row r="23" spans="1:35" x14ac:dyDescent="0.25">
      <c r="A23" s="47">
        <v>15</v>
      </c>
      <c r="B23" s="17" t="s">
        <v>35</v>
      </c>
      <c r="C23" s="57" t="s">
        <v>425</v>
      </c>
      <c r="D23" s="57" t="s">
        <v>459</v>
      </c>
      <c r="E23" s="168" t="s">
        <v>224</v>
      </c>
      <c r="F23" s="85" t="s">
        <v>471</v>
      </c>
      <c r="G23" s="92"/>
      <c r="H23" s="93"/>
      <c r="I23" s="89"/>
      <c r="J23" s="60"/>
      <c r="K23" s="91"/>
      <c r="L23" s="91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165">
        <v>85</v>
      </c>
      <c r="Z23" s="107">
        <v>100</v>
      </c>
      <c r="AA23" s="168">
        <v>45981</v>
      </c>
      <c r="AB23" s="168">
        <v>45994</v>
      </c>
      <c r="AC23" s="168">
        <v>46008</v>
      </c>
      <c r="AD23" s="165">
        <v>3</v>
      </c>
      <c r="AE23" s="168"/>
      <c r="AF23" s="168"/>
      <c r="AG23" s="168"/>
      <c r="AH23" s="168"/>
      <c r="AI23" s="168"/>
    </row>
    <row r="24" spans="1:35" x14ac:dyDescent="0.25">
      <c r="A24" s="47">
        <v>16</v>
      </c>
      <c r="B24" s="17" t="s">
        <v>35</v>
      </c>
      <c r="C24" s="57" t="s">
        <v>422</v>
      </c>
      <c r="D24" s="57" t="s">
        <v>422</v>
      </c>
      <c r="E24" s="76" t="s">
        <v>221</v>
      </c>
      <c r="F24" s="85" t="s">
        <v>471</v>
      </c>
      <c r="G24" s="92"/>
      <c r="H24" s="93"/>
      <c r="I24" s="89"/>
      <c r="J24" s="60"/>
      <c r="K24" s="91"/>
      <c r="L24" s="91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72">
        <v>63</v>
      </c>
      <c r="Z24" s="107">
        <v>100</v>
      </c>
      <c r="AA24" s="99">
        <v>45975</v>
      </c>
      <c r="AB24" s="99">
        <v>46001</v>
      </c>
      <c r="AC24" s="99">
        <v>46009</v>
      </c>
      <c r="AD24" s="76">
        <v>2</v>
      </c>
      <c r="AE24" s="72"/>
      <c r="AF24" s="64"/>
      <c r="AG24" s="72"/>
      <c r="AH24" s="64"/>
      <c r="AI24" s="64"/>
    </row>
    <row r="25" spans="1:35" x14ac:dyDescent="0.25">
      <c r="A25" s="47">
        <v>17</v>
      </c>
      <c r="B25" s="17" t="s">
        <v>35</v>
      </c>
      <c r="C25" s="57" t="s">
        <v>422</v>
      </c>
      <c r="D25" s="57" t="s">
        <v>422</v>
      </c>
      <c r="E25" s="169" t="s">
        <v>218</v>
      </c>
      <c r="F25" s="85" t="s">
        <v>471</v>
      </c>
      <c r="G25" s="92"/>
      <c r="H25" s="93"/>
      <c r="I25" s="89"/>
      <c r="J25" s="60"/>
      <c r="K25" s="91"/>
      <c r="L25" s="91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72">
        <v>87.6</v>
      </c>
      <c r="Z25" s="107">
        <v>100</v>
      </c>
      <c r="AA25" s="99">
        <v>45973</v>
      </c>
      <c r="AB25" s="99">
        <v>46001</v>
      </c>
      <c r="AC25" s="99">
        <v>46010</v>
      </c>
      <c r="AD25" s="169">
        <v>5</v>
      </c>
      <c r="AE25" s="72"/>
      <c r="AF25" s="26"/>
      <c r="AG25" s="72"/>
      <c r="AH25" s="26"/>
      <c r="AI25" s="26"/>
    </row>
    <row r="26" spans="1:35" x14ac:dyDescent="0.25">
      <c r="A26" s="47">
        <v>18</v>
      </c>
      <c r="B26" s="17" t="s">
        <v>35</v>
      </c>
      <c r="C26" s="57" t="s">
        <v>422</v>
      </c>
      <c r="D26" s="57" t="s">
        <v>422</v>
      </c>
      <c r="E26" s="76" t="s">
        <v>120</v>
      </c>
      <c r="F26" s="85" t="s">
        <v>471</v>
      </c>
      <c r="G26" s="92"/>
      <c r="H26" s="93"/>
      <c r="I26" s="89"/>
      <c r="J26" s="60"/>
      <c r="K26" s="91"/>
      <c r="L26" s="91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72">
        <v>46.2</v>
      </c>
      <c r="Z26" s="107">
        <v>100</v>
      </c>
      <c r="AA26" s="99">
        <v>45915</v>
      </c>
      <c r="AB26" s="99">
        <v>46007</v>
      </c>
      <c r="AC26" s="99">
        <v>46010</v>
      </c>
      <c r="AD26" s="76">
        <v>3</v>
      </c>
      <c r="AE26" s="72"/>
      <c r="AF26" s="64"/>
      <c r="AG26" s="72"/>
      <c r="AH26" s="64"/>
      <c r="AI26" s="64"/>
    </row>
    <row r="27" spans="1:35" x14ac:dyDescent="0.25">
      <c r="A27" s="47">
        <v>19</v>
      </c>
      <c r="B27" s="17" t="s">
        <v>35</v>
      </c>
      <c r="C27" s="57" t="s">
        <v>429</v>
      </c>
      <c r="D27" s="57" t="s">
        <v>429</v>
      </c>
      <c r="E27" s="166" t="s">
        <v>140</v>
      </c>
      <c r="F27" s="85" t="s">
        <v>471</v>
      </c>
      <c r="G27" s="92"/>
      <c r="H27" s="93"/>
      <c r="I27" s="89"/>
      <c r="J27" s="60"/>
      <c r="K27" s="91"/>
      <c r="L27" s="91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166">
        <v>100.5</v>
      </c>
      <c r="Z27" s="107">
        <v>100</v>
      </c>
      <c r="AA27" s="170">
        <v>45960</v>
      </c>
      <c r="AB27" s="99">
        <v>46007</v>
      </c>
      <c r="AC27" s="99">
        <v>46013</v>
      </c>
      <c r="AD27" s="166">
        <v>6</v>
      </c>
      <c r="AE27" s="166"/>
      <c r="AF27" s="166"/>
      <c r="AG27" s="166"/>
      <c r="AH27" s="166"/>
      <c r="AI27" s="166"/>
    </row>
    <row r="28" spans="1:35" x14ac:dyDescent="0.25">
      <c r="A28" s="47">
        <v>20</v>
      </c>
      <c r="B28" s="17" t="s">
        <v>35</v>
      </c>
      <c r="C28" s="57" t="s">
        <v>429</v>
      </c>
      <c r="D28" s="57" t="s">
        <v>429</v>
      </c>
      <c r="E28" s="166" t="s">
        <v>122</v>
      </c>
      <c r="F28" s="85" t="s">
        <v>471</v>
      </c>
      <c r="G28" s="92"/>
      <c r="H28" s="93"/>
      <c r="I28" s="89"/>
      <c r="J28" s="60"/>
      <c r="K28" s="91"/>
      <c r="L28" s="91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166">
        <v>78</v>
      </c>
      <c r="Z28" s="107">
        <v>100</v>
      </c>
      <c r="AA28" s="170">
        <v>45929</v>
      </c>
      <c r="AB28" s="99">
        <v>46010</v>
      </c>
      <c r="AC28" s="99">
        <v>46014</v>
      </c>
      <c r="AD28" s="166">
        <v>4</v>
      </c>
      <c r="AE28" s="166"/>
      <c r="AF28" s="166"/>
      <c r="AG28" s="166"/>
      <c r="AH28" s="166"/>
      <c r="AI28" s="166"/>
    </row>
    <row r="29" spans="1:35" x14ac:dyDescent="0.25">
      <c r="A29" s="47">
        <v>21</v>
      </c>
      <c r="B29" s="17" t="s">
        <v>35</v>
      </c>
      <c r="C29" s="57" t="s">
        <v>425</v>
      </c>
      <c r="D29" s="57" t="s">
        <v>459</v>
      </c>
      <c r="E29" s="96" t="s">
        <v>119</v>
      </c>
      <c r="F29" s="85" t="s">
        <v>471</v>
      </c>
      <c r="G29" s="92"/>
      <c r="H29" s="93"/>
      <c r="I29" s="89"/>
      <c r="J29" s="60"/>
      <c r="K29" s="91"/>
      <c r="L29" s="91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95">
        <v>40</v>
      </c>
      <c r="Z29" s="107">
        <v>10</v>
      </c>
      <c r="AA29" s="170">
        <v>45903</v>
      </c>
      <c r="AB29" s="99">
        <v>45944</v>
      </c>
      <c r="AC29" s="99"/>
      <c r="AD29" s="95">
        <v>1</v>
      </c>
      <c r="AE29" s="96"/>
      <c r="AF29" s="96"/>
      <c r="AG29" s="96"/>
      <c r="AH29" s="96"/>
      <c r="AI29" s="96"/>
    </row>
    <row r="30" spans="1:35" x14ac:dyDescent="0.25">
      <c r="A30" s="47">
        <v>22</v>
      </c>
      <c r="B30" s="17" t="s">
        <v>35</v>
      </c>
      <c r="C30" s="57" t="s">
        <v>431</v>
      </c>
      <c r="D30" s="57" t="s">
        <v>431</v>
      </c>
      <c r="E30" s="71" t="s">
        <v>214</v>
      </c>
      <c r="F30" s="85" t="s">
        <v>471</v>
      </c>
      <c r="G30" s="92"/>
      <c r="H30" s="93"/>
      <c r="I30" s="89"/>
      <c r="J30" s="60"/>
      <c r="K30" s="91"/>
      <c r="L30" s="91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71">
        <v>68</v>
      </c>
      <c r="Z30" s="107">
        <v>10</v>
      </c>
      <c r="AA30" s="170">
        <v>45972</v>
      </c>
      <c r="AB30" s="99">
        <v>45978</v>
      </c>
      <c r="AC30" s="99"/>
      <c r="AD30" s="71">
        <v>1</v>
      </c>
      <c r="AE30" s="71"/>
      <c r="AF30" s="71"/>
      <c r="AG30" s="71"/>
      <c r="AH30" s="71"/>
      <c r="AI30" s="71"/>
    </row>
    <row r="31" spans="1:35" x14ac:dyDescent="0.25">
      <c r="A31" s="47">
        <v>23</v>
      </c>
      <c r="B31" s="17" t="s">
        <v>35</v>
      </c>
      <c r="C31" s="57" t="s">
        <v>431</v>
      </c>
      <c r="D31" s="57" t="s">
        <v>431</v>
      </c>
      <c r="E31" s="71" t="s">
        <v>216</v>
      </c>
      <c r="F31" s="85" t="s">
        <v>471</v>
      </c>
      <c r="G31" s="92"/>
      <c r="H31" s="93"/>
      <c r="I31" s="89"/>
      <c r="J31" s="60"/>
      <c r="K31" s="91"/>
      <c r="L31" s="91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71">
        <v>272</v>
      </c>
      <c r="Z31" s="107">
        <v>10</v>
      </c>
      <c r="AA31" s="170">
        <v>45973</v>
      </c>
      <c r="AB31" s="99">
        <v>45978</v>
      </c>
      <c r="AC31" s="99"/>
      <c r="AD31" s="71">
        <v>2</v>
      </c>
      <c r="AE31" s="71"/>
      <c r="AF31" s="71"/>
      <c r="AG31" s="71"/>
      <c r="AH31" s="71"/>
      <c r="AI31" s="71"/>
    </row>
    <row r="32" spans="1:35" x14ac:dyDescent="0.25">
      <c r="A32" s="47">
        <v>24</v>
      </c>
      <c r="B32" s="17" t="s">
        <v>35</v>
      </c>
      <c r="C32" s="57" t="s">
        <v>430</v>
      </c>
      <c r="D32" s="57" t="s">
        <v>461</v>
      </c>
      <c r="E32" s="71" t="s">
        <v>213</v>
      </c>
      <c r="F32" s="85" t="s">
        <v>471</v>
      </c>
      <c r="G32" s="92"/>
      <c r="H32" s="93"/>
      <c r="I32" s="89"/>
      <c r="J32" s="60"/>
      <c r="K32" s="91"/>
      <c r="L32" s="91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26">
        <v>73</v>
      </c>
      <c r="Z32" s="107">
        <v>90</v>
      </c>
      <c r="AA32" s="170">
        <v>45967</v>
      </c>
      <c r="AB32" s="99">
        <v>46020</v>
      </c>
      <c r="AC32" s="99"/>
      <c r="AD32" s="26">
        <v>5</v>
      </c>
      <c r="AE32" s="26"/>
      <c r="AF32" s="26"/>
      <c r="AG32" s="26"/>
      <c r="AH32" s="26"/>
      <c r="AI32" s="26"/>
    </row>
    <row r="33" spans="1:35" x14ac:dyDescent="0.25">
      <c r="A33" s="47">
        <v>25</v>
      </c>
      <c r="B33" s="17" t="s">
        <v>35</v>
      </c>
      <c r="C33" s="57" t="s">
        <v>430</v>
      </c>
      <c r="D33" s="57" t="s">
        <v>461</v>
      </c>
      <c r="E33" s="71" t="s">
        <v>215</v>
      </c>
      <c r="F33" s="85" t="s">
        <v>471</v>
      </c>
      <c r="G33" s="92"/>
      <c r="H33" s="93"/>
      <c r="I33" s="89"/>
      <c r="J33" s="60"/>
      <c r="K33" s="91"/>
      <c r="L33" s="91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26">
        <v>41</v>
      </c>
      <c r="Z33" s="107">
        <v>90</v>
      </c>
      <c r="AA33" s="170">
        <v>45972</v>
      </c>
      <c r="AB33" s="99">
        <v>46020</v>
      </c>
      <c r="AC33" s="99"/>
      <c r="AD33" s="26">
        <v>2</v>
      </c>
      <c r="AE33" s="26"/>
      <c r="AF33" s="26"/>
      <c r="AG33" s="26"/>
      <c r="AH33" s="26"/>
      <c r="AI33" s="26"/>
    </row>
    <row r="34" spans="1:35" x14ac:dyDescent="0.25">
      <c r="A34" s="47">
        <v>26</v>
      </c>
      <c r="B34" s="17" t="s">
        <v>35</v>
      </c>
      <c r="C34" s="57" t="s">
        <v>430</v>
      </c>
      <c r="D34" s="57" t="s">
        <v>461</v>
      </c>
      <c r="E34" s="71" t="s">
        <v>217</v>
      </c>
      <c r="F34" s="85" t="s">
        <v>471</v>
      </c>
      <c r="G34" s="92"/>
      <c r="H34" s="93"/>
      <c r="I34" s="89"/>
      <c r="J34" s="60"/>
      <c r="K34" s="91"/>
      <c r="L34" s="91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26">
        <v>62</v>
      </c>
      <c r="Z34" s="107">
        <v>90</v>
      </c>
      <c r="AA34" s="170">
        <v>45973</v>
      </c>
      <c r="AB34" s="99">
        <v>46020</v>
      </c>
      <c r="AC34" s="99"/>
      <c r="AD34" s="26">
        <v>2</v>
      </c>
      <c r="AE34" s="26"/>
      <c r="AF34" s="26"/>
      <c r="AG34" s="26"/>
      <c r="AH34" s="26"/>
      <c r="AI34" s="26"/>
    </row>
    <row r="35" spans="1:35" x14ac:dyDescent="0.25">
      <c r="A35" s="47">
        <v>27</v>
      </c>
      <c r="B35" s="17" t="s">
        <v>35</v>
      </c>
      <c r="C35" s="57" t="s">
        <v>430</v>
      </c>
      <c r="D35" s="57" t="s">
        <v>461</v>
      </c>
      <c r="E35" s="71" t="s">
        <v>220</v>
      </c>
      <c r="F35" s="85" t="s">
        <v>471</v>
      </c>
      <c r="G35" s="92"/>
      <c r="H35" s="93"/>
      <c r="I35" s="89"/>
      <c r="J35" s="60"/>
      <c r="K35" s="91"/>
      <c r="L35" s="91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26">
        <v>48</v>
      </c>
      <c r="Z35" s="107">
        <v>90</v>
      </c>
      <c r="AA35" s="170">
        <v>45975</v>
      </c>
      <c r="AB35" s="99">
        <v>46020</v>
      </c>
      <c r="AC35" s="99"/>
      <c r="AD35" s="26">
        <v>1</v>
      </c>
      <c r="AE35" s="26"/>
      <c r="AF35" s="26"/>
      <c r="AG35" s="26"/>
      <c r="AH35" s="26"/>
      <c r="AI35" s="26"/>
    </row>
    <row r="36" spans="1:35" x14ac:dyDescent="0.25">
      <c r="A36" s="47">
        <v>28</v>
      </c>
      <c r="B36" s="17" t="s">
        <v>35</v>
      </c>
      <c r="C36" s="57" t="s">
        <v>427</v>
      </c>
      <c r="D36" s="57" t="s">
        <v>460</v>
      </c>
      <c r="E36" s="74" t="s">
        <v>53</v>
      </c>
      <c r="F36" s="85" t="s">
        <v>471</v>
      </c>
      <c r="G36" s="92"/>
      <c r="H36" s="93"/>
      <c r="I36" s="89"/>
      <c r="J36" s="60"/>
      <c r="K36" s="91"/>
      <c r="L36" s="91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102">
        <v>20650</v>
      </c>
      <c r="Z36" s="107">
        <v>80</v>
      </c>
      <c r="AA36" s="170">
        <v>45797</v>
      </c>
      <c r="AB36" s="99"/>
      <c r="AC36" s="99"/>
      <c r="AD36" s="74">
        <v>565</v>
      </c>
      <c r="AE36" s="74"/>
      <c r="AF36" s="74"/>
      <c r="AG36" s="74"/>
      <c r="AH36" s="74"/>
      <c r="AI36" s="74"/>
    </row>
    <row r="37" spans="1:35" x14ac:dyDescent="0.25">
      <c r="A37" s="47">
        <v>29</v>
      </c>
      <c r="B37" s="17" t="s">
        <v>35</v>
      </c>
      <c r="C37" s="57" t="s">
        <v>422</v>
      </c>
      <c r="D37" s="57" t="s">
        <v>422</v>
      </c>
      <c r="E37" s="167" t="s">
        <v>106</v>
      </c>
      <c r="F37" s="85" t="s">
        <v>471</v>
      </c>
      <c r="G37" s="92"/>
      <c r="H37" s="93"/>
      <c r="I37" s="89"/>
      <c r="J37" s="60"/>
      <c r="K37" s="91"/>
      <c r="L37" s="91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72">
        <v>566</v>
      </c>
      <c r="Z37" s="107">
        <v>50</v>
      </c>
      <c r="AA37" s="170">
        <v>45814</v>
      </c>
      <c r="AB37" s="99"/>
      <c r="AC37" s="99"/>
      <c r="AD37" s="167">
        <v>20</v>
      </c>
      <c r="AE37" s="72"/>
      <c r="AF37" s="72"/>
      <c r="AG37" s="72"/>
      <c r="AH37" s="72"/>
      <c r="AI37" s="72"/>
    </row>
    <row r="38" spans="1:35" x14ac:dyDescent="0.25">
      <c r="A38" s="47">
        <v>30</v>
      </c>
      <c r="B38" s="17" t="s">
        <v>35</v>
      </c>
      <c r="C38" s="57" t="s">
        <v>422</v>
      </c>
      <c r="D38" s="57" t="s">
        <v>422</v>
      </c>
      <c r="E38" s="76" t="s">
        <v>52</v>
      </c>
      <c r="F38" s="85" t="s">
        <v>471</v>
      </c>
      <c r="G38" s="92"/>
      <c r="H38" s="93"/>
      <c r="I38" s="89"/>
      <c r="J38" s="60"/>
      <c r="K38" s="91"/>
      <c r="L38" s="91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72">
        <v>501</v>
      </c>
      <c r="Z38" s="107">
        <v>50</v>
      </c>
      <c r="AA38" s="170">
        <v>45856</v>
      </c>
      <c r="AB38" s="99"/>
      <c r="AC38" s="99"/>
      <c r="AD38" s="76">
        <v>26</v>
      </c>
      <c r="AE38" s="72"/>
      <c r="AF38" s="72"/>
      <c r="AG38" s="72"/>
      <c r="AH38" s="72"/>
      <c r="AI38" s="72"/>
    </row>
    <row r="39" spans="1:35" x14ac:dyDescent="0.25">
      <c r="A39" s="47">
        <v>31</v>
      </c>
      <c r="B39" s="17" t="s">
        <v>35</v>
      </c>
      <c r="C39" s="57" t="s">
        <v>425</v>
      </c>
      <c r="D39" s="57" t="s">
        <v>459</v>
      </c>
      <c r="E39" s="96" t="s">
        <v>107</v>
      </c>
      <c r="F39" s="85" t="s">
        <v>471</v>
      </c>
      <c r="G39" s="92"/>
      <c r="H39" s="93"/>
      <c r="I39" s="89"/>
      <c r="J39" s="60"/>
      <c r="K39" s="91"/>
      <c r="L39" s="91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95">
        <v>86</v>
      </c>
      <c r="Z39" s="107">
        <v>50</v>
      </c>
      <c r="AA39" s="170">
        <v>45887</v>
      </c>
      <c r="AB39" s="99"/>
      <c r="AC39" s="99"/>
      <c r="AD39" s="95">
        <v>18</v>
      </c>
      <c r="AE39" s="95"/>
      <c r="AF39" s="95"/>
      <c r="AG39" s="95"/>
      <c r="AH39" s="95"/>
      <c r="AI39" s="95"/>
    </row>
    <row r="40" spans="1:35" x14ac:dyDescent="0.25">
      <c r="A40" s="47">
        <v>32</v>
      </c>
      <c r="B40" s="17" t="s">
        <v>35</v>
      </c>
      <c r="C40" s="57" t="s">
        <v>428</v>
      </c>
      <c r="D40" s="57" t="s">
        <v>428</v>
      </c>
      <c r="E40" s="67" t="s">
        <v>108</v>
      </c>
      <c r="F40" s="85" t="s">
        <v>471</v>
      </c>
      <c r="G40" s="92"/>
      <c r="H40" s="93"/>
      <c r="I40" s="89"/>
      <c r="J40" s="60"/>
      <c r="K40" s="91"/>
      <c r="L40" s="91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67">
        <v>45</v>
      </c>
      <c r="Z40" s="107">
        <v>10</v>
      </c>
      <c r="AA40" s="170">
        <v>45894</v>
      </c>
      <c r="AB40" s="99"/>
      <c r="AC40" s="99"/>
      <c r="AD40" s="67">
        <v>4</v>
      </c>
      <c r="AE40" s="67"/>
      <c r="AF40" s="67"/>
      <c r="AG40" s="67"/>
      <c r="AH40" s="67"/>
      <c r="AI40" s="67"/>
    </row>
    <row r="41" spans="1:35" x14ac:dyDescent="0.25">
      <c r="A41" s="47">
        <v>33</v>
      </c>
      <c r="B41" s="17" t="s">
        <v>35</v>
      </c>
      <c r="C41" s="57" t="s">
        <v>428</v>
      </c>
      <c r="D41" s="57" t="s">
        <v>428</v>
      </c>
      <c r="E41" s="67" t="s">
        <v>109</v>
      </c>
      <c r="F41" s="85" t="s">
        <v>471</v>
      </c>
      <c r="G41" s="92"/>
      <c r="H41" s="93"/>
      <c r="I41" s="89"/>
      <c r="J41" s="60"/>
      <c r="K41" s="91"/>
      <c r="L41" s="91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67">
        <v>60</v>
      </c>
      <c r="Z41" s="107">
        <v>10</v>
      </c>
      <c r="AA41" s="170">
        <v>45897</v>
      </c>
      <c r="AB41" s="99"/>
      <c r="AC41" s="99"/>
      <c r="AD41" s="67">
        <v>2</v>
      </c>
      <c r="AE41" s="67"/>
      <c r="AF41" s="67"/>
      <c r="AG41" s="67"/>
      <c r="AH41" s="67"/>
      <c r="AI41" s="67"/>
    </row>
    <row r="42" spans="1:35" x14ac:dyDescent="0.25">
      <c r="A42" s="47">
        <v>34</v>
      </c>
      <c r="B42" s="17" t="s">
        <v>35</v>
      </c>
      <c r="C42" s="57" t="s">
        <v>425</v>
      </c>
      <c r="D42" s="57" t="s">
        <v>459</v>
      </c>
      <c r="E42" s="73" t="s">
        <v>121</v>
      </c>
      <c r="F42" s="85" t="s">
        <v>471</v>
      </c>
      <c r="G42" s="92"/>
      <c r="H42" s="93"/>
      <c r="I42" s="89"/>
      <c r="J42" s="60"/>
      <c r="K42" s="91"/>
      <c r="L42" s="91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75">
        <v>3010</v>
      </c>
      <c r="Z42" s="107">
        <v>50</v>
      </c>
      <c r="AA42" s="170">
        <v>45922</v>
      </c>
      <c r="AB42" s="99"/>
      <c r="AC42" s="99"/>
      <c r="AD42" s="75">
        <v>38</v>
      </c>
      <c r="AE42" s="73"/>
      <c r="AF42" s="73"/>
      <c r="AG42" s="73"/>
      <c r="AH42" s="73"/>
      <c r="AI42" s="73"/>
    </row>
    <row r="43" spans="1:35" x14ac:dyDescent="0.25">
      <c r="A43" s="47">
        <v>35</v>
      </c>
      <c r="B43" s="17" t="s">
        <v>35</v>
      </c>
      <c r="C43" s="57" t="s">
        <v>425</v>
      </c>
      <c r="D43" s="57" t="s">
        <v>459</v>
      </c>
      <c r="E43" s="96" t="s">
        <v>134</v>
      </c>
      <c r="F43" s="85" t="s">
        <v>471</v>
      </c>
      <c r="G43" s="92"/>
      <c r="H43" s="93"/>
      <c r="I43" s="89"/>
      <c r="J43" s="60"/>
      <c r="K43" s="91"/>
      <c r="L43" s="91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95">
        <v>375</v>
      </c>
      <c r="Z43" s="107">
        <v>25</v>
      </c>
      <c r="AA43" s="170">
        <v>45937</v>
      </c>
      <c r="AB43" s="99"/>
      <c r="AC43" s="99"/>
      <c r="AD43" s="95">
        <v>20</v>
      </c>
      <c r="AE43" s="101"/>
      <c r="AF43" s="101"/>
      <c r="AG43" s="101"/>
      <c r="AH43" s="101"/>
      <c r="AI43" s="101"/>
    </row>
    <row r="44" spans="1:35" x14ac:dyDescent="0.25">
      <c r="A44" s="47">
        <v>36</v>
      </c>
      <c r="B44" s="17" t="s">
        <v>35</v>
      </c>
      <c r="C44" s="57" t="s">
        <v>428</v>
      </c>
      <c r="D44" s="57" t="s">
        <v>428</v>
      </c>
      <c r="E44" s="67" t="s">
        <v>136</v>
      </c>
      <c r="F44" s="85" t="s">
        <v>471</v>
      </c>
      <c r="G44" s="92"/>
      <c r="H44" s="93"/>
      <c r="I44" s="89"/>
      <c r="J44" s="60"/>
      <c r="K44" s="91"/>
      <c r="L44" s="91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67">
        <v>170</v>
      </c>
      <c r="Z44" s="107">
        <v>10</v>
      </c>
      <c r="AA44" s="170">
        <v>45950</v>
      </c>
      <c r="AB44" s="99"/>
      <c r="AC44" s="99"/>
      <c r="AD44" s="67">
        <v>3</v>
      </c>
      <c r="AE44" s="67"/>
      <c r="AF44" s="67"/>
      <c r="AG44" s="67"/>
      <c r="AH44" s="67"/>
      <c r="AI44" s="67"/>
    </row>
    <row r="45" spans="1:35" x14ac:dyDescent="0.25">
      <c r="A45" s="47">
        <v>37</v>
      </c>
      <c r="B45" s="17" t="s">
        <v>35</v>
      </c>
      <c r="C45" s="57" t="s">
        <v>425</v>
      </c>
      <c r="D45" s="57" t="s">
        <v>459</v>
      </c>
      <c r="E45" s="96" t="s">
        <v>137</v>
      </c>
      <c r="F45" s="85" t="s">
        <v>471</v>
      </c>
      <c r="G45" s="92"/>
      <c r="H45" s="93"/>
      <c r="I45" s="89"/>
      <c r="J45" s="60"/>
      <c r="K45" s="91"/>
      <c r="L45" s="91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95">
        <v>2975</v>
      </c>
      <c r="Z45" s="107">
        <v>50</v>
      </c>
      <c r="AA45" s="170">
        <v>45951</v>
      </c>
      <c r="AB45" s="99"/>
      <c r="AC45" s="99"/>
      <c r="AD45" s="95">
        <v>44</v>
      </c>
      <c r="AE45" s="101"/>
      <c r="AF45" s="101"/>
      <c r="AG45" s="101"/>
      <c r="AH45" s="101"/>
      <c r="AI45" s="101"/>
    </row>
    <row r="46" spans="1:35" x14ac:dyDescent="0.25">
      <c r="A46" s="47">
        <v>38</v>
      </c>
      <c r="B46" s="17" t="s">
        <v>35</v>
      </c>
      <c r="C46" s="57" t="s">
        <v>425</v>
      </c>
      <c r="D46" s="57" t="s">
        <v>459</v>
      </c>
      <c r="E46" s="96" t="s">
        <v>138</v>
      </c>
      <c r="F46" s="85" t="s">
        <v>471</v>
      </c>
      <c r="G46" s="92"/>
      <c r="H46" s="93"/>
      <c r="I46" s="89"/>
      <c r="J46" s="60"/>
      <c r="K46" s="91"/>
      <c r="L46" s="91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97">
        <v>110</v>
      </c>
      <c r="Z46" s="107">
        <v>50</v>
      </c>
      <c r="AA46" s="170">
        <v>45958</v>
      </c>
      <c r="AB46" s="99"/>
      <c r="AC46" s="99"/>
      <c r="AD46" s="97">
        <v>1</v>
      </c>
      <c r="AE46" s="96"/>
      <c r="AF46" s="96"/>
      <c r="AG46" s="96"/>
      <c r="AH46" s="96"/>
      <c r="AI46" s="96"/>
    </row>
    <row r="47" spans="1:35" x14ac:dyDescent="0.25">
      <c r="A47" s="47">
        <v>39</v>
      </c>
      <c r="B47" s="17" t="s">
        <v>35</v>
      </c>
      <c r="C47" s="57" t="s">
        <v>422</v>
      </c>
      <c r="D47" s="57" t="s">
        <v>422</v>
      </c>
      <c r="E47" s="98" t="s">
        <v>139</v>
      </c>
      <c r="F47" s="85" t="s">
        <v>471</v>
      </c>
      <c r="G47" s="92"/>
      <c r="H47" s="93"/>
      <c r="I47" s="89"/>
      <c r="J47" s="60"/>
      <c r="K47" s="91"/>
      <c r="L47" s="91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64">
        <v>35</v>
      </c>
      <c r="Z47" s="107">
        <v>50</v>
      </c>
      <c r="AA47" s="170">
        <v>45978</v>
      </c>
      <c r="AB47" s="99"/>
      <c r="AC47" s="99"/>
      <c r="AD47" s="98">
        <v>1</v>
      </c>
      <c r="AE47" s="64"/>
      <c r="AF47" s="64"/>
      <c r="AG47" s="64"/>
      <c r="AH47" s="64"/>
      <c r="AI47" s="64"/>
    </row>
    <row r="48" spans="1:35" x14ac:dyDescent="0.25">
      <c r="A48" s="47">
        <v>40</v>
      </c>
      <c r="B48" s="17" t="s">
        <v>35</v>
      </c>
      <c r="C48" s="57" t="s">
        <v>425</v>
      </c>
      <c r="D48" s="57" t="s">
        <v>459</v>
      </c>
      <c r="E48" s="168" t="s">
        <v>225</v>
      </c>
      <c r="F48" s="85" t="s">
        <v>471</v>
      </c>
      <c r="G48" s="92"/>
      <c r="H48" s="93"/>
      <c r="I48" s="89"/>
      <c r="J48" s="60"/>
      <c r="K48" s="91"/>
      <c r="L48" s="91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165">
        <v>290</v>
      </c>
      <c r="Z48" s="107">
        <v>50</v>
      </c>
      <c r="AA48" s="170">
        <v>45981</v>
      </c>
      <c r="AB48" s="99"/>
      <c r="AC48" s="99"/>
      <c r="AD48" s="165">
        <v>8</v>
      </c>
      <c r="AE48" s="168"/>
      <c r="AF48" s="168"/>
      <c r="AG48" s="168"/>
      <c r="AH48" s="168"/>
      <c r="AI48" s="168"/>
    </row>
    <row r="49" spans="1:35" x14ac:dyDescent="0.25">
      <c r="A49" s="47">
        <v>41</v>
      </c>
      <c r="B49" s="17" t="s">
        <v>35</v>
      </c>
      <c r="C49" s="57" t="s">
        <v>426</v>
      </c>
      <c r="D49" s="57" t="s">
        <v>426</v>
      </c>
      <c r="E49" s="72" t="s">
        <v>469</v>
      </c>
      <c r="F49" s="85" t="s">
        <v>471</v>
      </c>
      <c r="G49" s="92"/>
      <c r="H49" s="93"/>
      <c r="I49" s="89"/>
      <c r="J49" s="60"/>
      <c r="K49" s="91"/>
      <c r="L49" s="91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64">
        <v>58</v>
      </c>
      <c r="Z49" s="107">
        <v>50</v>
      </c>
      <c r="AA49" s="170">
        <v>46001</v>
      </c>
      <c r="AB49" s="99"/>
      <c r="AC49" s="99"/>
      <c r="AD49" s="64">
        <v>3</v>
      </c>
      <c r="AE49" s="64"/>
      <c r="AF49" s="64"/>
      <c r="AG49" s="64"/>
      <c r="AH49" s="64"/>
      <c r="AI49" s="64"/>
    </row>
    <row r="50" spans="1:35" x14ac:dyDescent="0.25">
      <c r="A50" s="47">
        <v>42</v>
      </c>
      <c r="B50" s="17" t="s">
        <v>35</v>
      </c>
      <c r="C50" s="57" t="s">
        <v>430</v>
      </c>
      <c r="D50" s="57" t="s">
        <v>461</v>
      </c>
      <c r="E50" s="71" t="s">
        <v>470</v>
      </c>
      <c r="F50" s="85" t="s">
        <v>471</v>
      </c>
      <c r="G50" s="92"/>
      <c r="H50" s="93"/>
      <c r="I50" s="89"/>
      <c r="J50" s="60"/>
      <c r="K50" s="91"/>
      <c r="L50" s="91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26">
        <v>636</v>
      </c>
      <c r="Z50" s="107">
        <v>90</v>
      </c>
      <c r="AA50" s="170">
        <v>46360</v>
      </c>
      <c r="AB50" s="99"/>
      <c r="AC50" s="99"/>
      <c r="AD50" s="26">
        <v>8</v>
      </c>
      <c r="AE50" s="26"/>
      <c r="AF50" s="26"/>
      <c r="AG50" s="26"/>
      <c r="AH50" s="26"/>
      <c r="AI50" s="26"/>
    </row>
    <row r="51" spans="1:35" x14ac:dyDescent="0.25">
      <c r="A51" s="47">
        <v>43</v>
      </c>
      <c r="B51" s="17" t="s">
        <v>35</v>
      </c>
      <c r="C51" s="57" t="s">
        <v>439</v>
      </c>
      <c r="D51" s="57" t="s">
        <v>439</v>
      </c>
      <c r="E51" s="72" t="s">
        <v>268</v>
      </c>
      <c r="F51" s="85" t="s">
        <v>471</v>
      </c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71">
        <v>815</v>
      </c>
      <c r="Z51" s="107">
        <v>25</v>
      </c>
      <c r="AA51" s="170">
        <v>44756</v>
      </c>
      <c r="AB51" s="99"/>
      <c r="AC51" s="99"/>
      <c r="AD51" s="71">
        <v>50</v>
      </c>
      <c r="AE51" s="71"/>
      <c r="AF51" s="71"/>
      <c r="AG51" s="71"/>
      <c r="AH51" s="71"/>
      <c r="AI51" s="72"/>
    </row>
    <row r="52" spans="1:35" x14ac:dyDescent="0.25">
      <c r="A52" s="47">
        <v>44</v>
      </c>
      <c r="B52" s="17" t="s">
        <v>35</v>
      </c>
      <c r="C52" s="57" t="s">
        <v>439</v>
      </c>
      <c r="D52" s="57" t="s">
        <v>439</v>
      </c>
      <c r="E52" s="72" t="s">
        <v>269</v>
      </c>
      <c r="F52" s="85" t="s">
        <v>471</v>
      </c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71">
        <v>1150</v>
      </c>
      <c r="Z52" s="107">
        <v>25</v>
      </c>
      <c r="AA52" s="170">
        <v>45317</v>
      </c>
      <c r="AB52" s="99"/>
      <c r="AC52" s="99"/>
      <c r="AD52" s="71">
        <v>12</v>
      </c>
      <c r="AE52" s="71"/>
      <c r="AF52" s="71"/>
      <c r="AG52" s="71"/>
      <c r="AH52" s="71"/>
      <c r="AI52" s="72"/>
    </row>
    <row r="53" spans="1:35" x14ac:dyDescent="0.25">
      <c r="A53" s="47">
        <v>45</v>
      </c>
      <c r="B53" s="17" t="s">
        <v>35</v>
      </c>
      <c r="C53" s="57" t="s">
        <v>439</v>
      </c>
      <c r="D53" s="57" t="s">
        <v>439</v>
      </c>
      <c r="E53" s="72" t="s">
        <v>270</v>
      </c>
      <c r="F53" s="85" t="s">
        <v>471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71">
        <v>85</v>
      </c>
      <c r="Z53" s="107">
        <v>25</v>
      </c>
      <c r="AA53" s="170">
        <v>45986</v>
      </c>
      <c r="AB53" s="99"/>
      <c r="AC53" s="99"/>
      <c r="AD53" s="71">
        <v>2</v>
      </c>
      <c r="AE53" s="71"/>
      <c r="AF53" s="71"/>
      <c r="AG53" s="71"/>
      <c r="AH53" s="71"/>
      <c r="AI53" s="72"/>
    </row>
    <row r="54" spans="1:35" x14ac:dyDescent="0.25">
      <c r="A54" s="47">
        <v>46</v>
      </c>
      <c r="B54" s="17" t="s">
        <v>35</v>
      </c>
      <c r="C54" s="57" t="s">
        <v>439</v>
      </c>
      <c r="D54" s="57" t="s">
        <v>439</v>
      </c>
      <c r="E54" s="72" t="s">
        <v>271</v>
      </c>
      <c r="F54" s="85" t="s">
        <v>471</v>
      </c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71">
        <v>60</v>
      </c>
      <c r="Z54" s="107">
        <v>25</v>
      </c>
      <c r="AA54" s="170">
        <v>45989</v>
      </c>
      <c r="AB54" s="99"/>
      <c r="AC54" s="99"/>
      <c r="AD54" s="71">
        <v>2</v>
      </c>
      <c r="AE54" s="71"/>
      <c r="AF54" s="71"/>
      <c r="AG54" s="71"/>
      <c r="AH54" s="71"/>
      <c r="AI54" s="72"/>
    </row>
    <row r="55" spans="1:35" x14ac:dyDescent="0.25">
      <c r="A55" s="47">
        <v>47</v>
      </c>
      <c r="B55" s="17" t="s">
        <v>35</v>
      </c>
      <c r="C55" s="57" t="s">
        <v>439</v>
      </c>
      <c r="D55" s="57" t="s">
        <v>439</v>
      </c>
      <c r="E55" s="72" t="s">
        <v>272</v>
      </c>
      <c r="F55" s="85" t="s">
        <v>471</v>
      </c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71">
        <v>140</v>
      </c>
      <c r="Z55" s="107">
        <v>25</v>
      </c>
      <c r="AA55" s="170">
        <v>45908</v>
      </c>
      <c r="AB55" s="99"/>
      <c r="AC55" s="99"/>
      <c r="AD55" s="71">
        <v>4</v>
      </c>
      <c r="AE55" s="71"/>
      <c r="AF55" s="71"/>
      <c r="AG55" s="71"/>
      <c r="AH55" s="71"/>
      <c r="AI55" s="72"/>
    </row>
    <row r="56" spans="1:35" x14ac:dyDescent="0.25">
      <c r="A56" s="47">
        <v>48</v>
      </c>
      <c r="B56" s="17" t="s">
        <v>35</v>
      </c>
      <c r="C56" s="57" t="s">
        <v>440</v>
      </c>
      <c r="D56" s="57" t="s">
        <v>440</v>
      </c>
      <c r="E56" s="72" t="s">
        <v>273</v>
      </c>
      <c r="F56" s="85" t="s">
        <v>471</v>
      </c>
      <c r="G56" s="103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72">
        <v>750</v>
      </c>
      <c r="Z56" s="107">
        <v>90</v>
      </c>
      <c r="AA56" s="170">
        <v>45866</v>
      </c>
      <c r="AB56" s="99">
        <v>45891</v>
      </c>
      <c r="AC56" s="99"/>
      <c r="AD56" s="72">
        <v>10</v>
      </c>
      <c r="AE56" s="72"/>
      <c r="AF56" s="164"/>
      <c r="AG56" s="164"/>
      <c r="AH56" s="164"/>
      <c r="AI56" s="72"/>
    </row>
    <row r="57" spans="1:35" x14ac:dyDescent="0.25">
      <c r="A57" s="47">
        <v>49</v>
      </c>
      <c r="B57" s="17" t="s">
        <v>35</v>
      </c>
      <c r="C57" s="57" t="s">
        <v>440</v>
      </c>
      <c r="D57" s="57" t="s">
        <v>440</v>
      </c>
      <c r="E57" s="72" t="s">
        <v>274</v>
      </c>
      <c r="F57" s="85" t="s">
        <v>471</v>
      </c>
      <c r="G57" s="103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72">
        <v>85</v>
      </c>
      <c r="Z57" s="107">
        <v>100</v>
      </c>
      <c r="AA57" s="170">
        <v>45974</v>
      </c>
      <c r="AB57" s="99">
        <v>45975</v>
      </c>
      <c r="AC57" s="99">
        <v>46010</v>
      </c>
      <c r="AD57" s="72">
        <v>1</v>
      </c>
      <c r="AE57" s="72"/>
      <c r="AF57" s="164"/>
      <c r="AG57" s="164"/>
      <c r="AH57" s="164"/>
      <c r="AI57" s="72"/>
    </row>
    <row r="58" spans="1:35" x14ac:dyDescent="0.25">
      <c r="A58" s="47">
        <v>50</v>
      </c>
      <c r="B58" s="17" t="s">
        <v>35</v>
      </c>
      <c r="C58" s="57" t="s">
        <v>440</v>
      </c>
      <c r="D58" s="57" t="s">
        <v>440</v>
      </c>
      <c r="E58" s="72" t="s">
        <v>275</v>
      </c>
      <c r="F58" s="85" t="s">
        <v>471</v>
      </c>
      <c r="G58" s="10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72">
        <v>95</v>
      </c>
      <c r="Z58" s="107">
        <v>90</v>
      </c>
      <c r="AA58" s="170">
        <v>45966</v>
      </c>
      <c r="AB58" s="99">
        <v>45966</v>
      </c>
      <c r="AC58" s="99"/>
      <c r="AD58" s="72">
        <v>1</v>
      </c>
      <c r="AE58" s="72"/>
      <c r="AF58" s="164"/>
      <c r="AG58" s="164"/>
      <c r="AH58" s="164"/>
      <c r="AI58" s="72"/>
    </row>
    <row r="59" spans="1:35" x14ac:dyDescent="0.25">
      <c r="A59" s="47">
        <v>51</v>
      </c>
      <c r="B59" s="17" t="s">
        <v>35</v>
      </c>
      <c r="C59" s="57" t="s">
        <v>440</v>
      </c>
      <c r="D59" s="57" t="s">
        <v>440</v>
      </c>
      <c r="E59" s="72" t="s">
        <v>276</v>
      </c>
      <c r="F59" s="85" t="s">
        <v>471</v>
      </c>
      <c r="G59" s="10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72">
        <v>35</v>
      </c>
      <c r="Z59" s="107">
        <v>100</v>
      </c>
      <c r="AA59" s="170">
        <v>45973</v>
      </c>
      <c r="AB59" s="99">
        <v>45973</v>
      </c>
      <c r="AC59" s="99">
        <v>46009</v>
      </c>
      <c r="AD59" s="72">
        <v>1</v>
      </c>
      <c r="AE59" s="72"/>
      <c r="AF59" s="164"/>
      <c r="AG59" s="164"/>
      <c r="AH59" s="164"/>
      <c r="AI59" s="72"/>
    </row>
    <row r="60" spans="1:35" x14ac:dyDescent="0.25">
      <c r="A60" s="47">
        <v>52</v>
      </c>
      <c r="B60" s="17" t="s">
        <v>35</v>
      </c>
      <c r="C60" s="57" t="s">
        <v>440</v>
      </c>
      <c r="D60" s="57" t="s">
        <v>440</v>
      </c>
      <c r="E60" s="72" t="s">
        <v>277</v>
      </c>
      <c r="F60" s="85" t="s">
        <v>471</v>
      </c>
      <c r="G60" s="10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72">
        <v>85</v>
      </c>
      <c r="Z60" s="107">
        <v>100</v>
      </c>
      <c r="AA60" s="170">
        <v>45953</v>
      </c>
      <c r="AB60" s="99">
        <v>45953</v>
      </c>
      <c r="AC60" s="99">
        <v>46009</v>
      </c>
      <c r="AD60" s="72">
        <v>1</v>
      </c>
      <c r="AE60" s="72"/>
      <c r="AF60" s="164"/>
      <c r="AG60" s="164"/>
      <c r="AH60" s="164"/>
      <c r="AI60" s="72"/>
    </row>
    <row r="61" spans="1:35" x14ac:dyDescent="0.25">
      <c r="A61" s="47">
        <v>53</v>
      </c>
      <c r="B61" s="17" t="s">
        <v>35</v>
      </c>
      <c r="C61" s="57" t="s">
        <v>440</v>
      </c>
      <c r="D61" s="57" t="s">
        <v>440</v>
      </c>
      <c r="E61" s="72" t="s">
        <v>278</v>
      </c>
      <c r="F61" s="85" t="s">
        <v>471</v>
      </c>
      <c r="G61" s="103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72">
        <v>75</v>
      </c>
      <c r="Z61" s="107">
        <v>100</v>
      </c>
      <c r="AA61" s="170">
        <v>45974</v>
      </c>
      <c r="AB61" s="99">
        <v>45974</v>
      </c>
      <c r="AC61" s="99">
        <v>46010</v>
      </c>
      <c r="AD61" s="72">
        <v>1</v>
      </c>
      <c r="AE61" s="72"/>
      <c r="AF61" s="164"/>
      <c r="AG61" s="164"/>
      <c r="AH61" s="164"/>
      <c r="AI61" s="72"/>
    </row>
    <row r="62" spans="1:35" x14ac:dyDescent="0.25">
      <c r="A62" s="47">
        <v>54</v>
      </c>
      <c r="B62" s="17" t="s">
        <v>35</v>
      </c>
      <c r="C62" s="57" t="s">
        <v>441</v>
      </c>
      <c r="D62" s="57" t="s">
        <v>441</v>
      </c>
      <c r="E62" s="72" t="s">
        <v>279</v>
      </c>
      <c r="F62" s="85" t="s">
        <v>471</v>
      </c>
      <c r="G62" s="103"/>
      <c r="H62" s="164"/>
      <c r="I62" s="164"/>
      <c r="J62" s="164"/>
      <c r="K62" s="164"/>
      <c r="L62" s="164"/>
      <c r="M62" s="72"/>
      <c r="N62" s="72"/>
      <c r="O62" s="104"/>
      <c r="P62" s="77"/>
      <c r="Q62" s="77"/>
      <c r="R62" s="164"/>
      <c r="S62" s="164"/>
      <c r="T62" s="164"/>
      <c r="U62" s="164"/>
      <c r="V62" s="164"/>
      <c r="W62" s="164"/>
      <c r="X62" s="164"/>
      <c r="Y62" s="72">
        <v>142</v>
      </c>
      <c r="Z62" s="107">
        <v>90</v>
      </c>
      <c r="AA62" s="170">
        <v>42997</v>
      </c>
      <c r="AB62" s="99">
        <v>42997</v>
      </c>
      <c r="AC62" s="99"/>
      <c r="AD62" s="72">
        <v>1</v>
      </c>
      <c r="AE62" s="164"/>
      <c r="AF62" s="164"/>
      <c r="AG62" s="164"/>
      <c r="AH62" s="164"/>
      <c r="AI62" s="72"/>
    </row>
    <row r="63" spans="1:35" x14ac:dyDescent="0.25">
      <c r="A63" s="47">
        <v>55</v>
      </c>
      <c r="B63" s="17" t="s">
        <v>35</v>
      </c>
      <c r="C63" s="57" t="s">
        <v>441</v>
      </c>
      <c r="D63" s="57" t="s">
        <v>441</v>
      </c>
      <c r="E63" s="72" t="s">
        <v>280</v>
      </c>
      <c r="F63" s="85" t="s">
        <v>471</v>
      </c>
      <c r="G63" s="103"/>
      <c r="H63" s="164"/>
      <c r="I63" s="164"/>
      <c r="J63" s="164"/>
      <c r="K63" s="164"/>
      <c r="L63" s="164"/>
      <c r="M63" s="72"/>
      <c r="N63" s="72"/>
      <c r="O63" s="104"/>
      <c r="P63" s="77"/>
      <c r="Q63" s="77"/>
      <c r="R63" s="164"/>
      <c r="S63" s="164"/>
      <c r="T63" s="164"/>
      <c r="U63" s="164"/>
      <c r="V63" s="164"/>
      <c r="W63" s="164"/>
      <c r="X63" s="164"/>
      <c r="Y63" s="72">
        <v>50</v>
      </c>
      <c r="Z63" s="107">
        <v>50</v>
      </c>
      <c r="AA63" s="170">
        <v>45937</v>
      </c>
      <c r="AB63" s="99">
        <v>45937</v>
      </c>
      <c r="AC63" s="99"/>
      <c r="AD63" s="72">
        <v>1</v>
      </c>
      <c r="AE63" s="164"/>
      <c r="AF63" s="164"/>
      <c r="AG63" s="164"/>
      <c r="AH63" s="164"/>
      <c r="AI63" s="72"/>
    </row>
    <row r="64" spans="1:35" x14ac:dyDescent="0.25">
      <c r="A64" s="47">
        <v>56</v>
      </c>
      <c r="B64" s="17" t="s">
        <v>35</v>
      </c>
      <c r="C64" s="57" t="s">
        <v>442</v>
      </c>
      <c r="D64" s="57" t="s">
        <v>442</v>
      </c>
      <c r="E64" s="71" t="s">
        <v>281</v>
      </c>
      <c r="F64" s="85" t="s">
        <v>471</v>
      </c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72">
        <v>18720</v>
      </c>
      <c r="Z64" s="107">
        <v>80</v>
      </c>
      <c r="AA64" s="170">
        <v>43048</v>
      </c>
      <c r="AB64" s="99"/>
      <c r="AC64" s="99"/>
      <c r="AD64" s="72">
        <v>200</v>
      </c>
      <c r="AE64" s="164"/>
      <c r="AF64" s="164"/>
      <c r="AG64" s="71"/>
      <c r="AH64" s="164"/>
      <c r="AI64" s="72"/>
    </row>
    <row r="65" spans="1:35" x14ac:dyDescent="0.25">
      <c r="A65" s="47">
        <v>57</v>
      </c>
      <c r="B65" s="17" t="s">
        <v>35</v>
      </c>
      <c r="C65" s="57" t="s">
        <v>442</v>
      </c>
      <c r="D65" s="57" t="s">
        <v>442</v>
      </c>
      <c r="E65" s="71" t="s">
        <v>282</v>
      </c>
      <c r="F65" s="85" t="s">
        <v>471</v>
      </c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72">
        <v>12</v>
      </c>
      <c r="Z65" s="107">
        <v>90</v>
      </c>
      <c r="AA65" s="170">
        <v>44910</v>
      </c>
      <c r="AB65" s="99">
        <v>44910</v>
      </c>
      <c r="AC65" s="99"/>
      <c r="AD65" s="72">
        <v>1</v>
      </c>
      <c r="AE65" s="164"/>
      <c r="AF65" s="164"/>
      <c r="AG65" s="71"/>
      <c r="AH65" s="164"/>
      <c r="AI65" s="72"/>
    </row>
    <row r="66" spans="1:35" x14ac:dyDescent="0.25">
      <c r="A66" s="47">
        <v>58</v>
      </c>
      <c r="B66" s="17" t="s">
        <v>35</v>
      </c>
      <c r="C66" s="57" t="s">
        <v>442</v>
      </c>
      <c r="D66" s="57" t="s">
        <v>442</v>
      </c>
      <c r="E66" s="71" t="s">
        <v>283</v>
      </c>
      <c r="F66" s="85" t="s">
        <v>471</v>
      </c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72">
        <v>30</v>
      </c>
      <c r="Z66" s="107">
        <v>50</v>
      </c>
      <c r="AA66" s="170">
        <v>45786</v>
      </c>
      <c r="AB66" s="99">
        <v>45786</v>
      </c>
      <c r="AC66" s="99"/>
      <c r="AD66" s="72">
        <v>1</v>
      </c>
      <c r="AE66" s="72"/>
      <c r="AF66" s="164"/>
      <c r="AG66" s="71"/>
      <c r="AH66" s="164"/>
      <c r="AI66" s="72"/>
    </row>
    <row r="67" spans="1:35" x14ac:dyDescent="0.25">
      <c r="A67" s="47">
        <v>59</v>
      </c>
      <c r="B67" s="17" t="s">
        <v>35</v>
      </c>
      <c r="C67" s="57" t="s">
        <v>442</v>
      </c>
      <c r="D67" s="57" t="s">
        <v>442</v>
      </c>
      <c r="E67" s="71" t="s">
        <v>284</v>
      </c>
      <c r="F67" s="85" t="s">
        <v>471</v>
      </c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72">
        <v>215</v>
      </c>
      <c r="Z67" s="107">
        <v>50</v>
      </c>
      <c r="AA67" s="170">
        <v>45839</v>
      </c>
      <c r="AB67" s="99">
        <v>45853</v>
      </c>
      <c r="AC67" s="99"/>
      <c r="AD67" s="72">
        <v>3</v>
      </c>
      <c r="AE67" s="72"/>
      <c r="AF67" s="164"/>
      <c r="AG67" s="71"/>
      <c r="AH67" s="164"/>
      <c r="AI67" s="72"/>
    </row>
    <row r="68" spans="1:35" x14ac:dyDescent="0.25">
      <c r="A68" s="47">
        <v>60</v>
      </c>
      <c r="B68" s="17" t="s">
        <v>35</v>
      </c>
      <c r="C68" s="57" t="s">
        <v>442</v>
      </c>
      <c r="D68" s="57" t="s">
        <v>442</v>
      </c>
      <c r="E68" s="71" t="s">
        <v>285</v>
      </c>
      <c r="F68" s="85" t="s">
        <v>471</v>
      </c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72">
        <v>70</v>
      </c>
      <c r="Z68" s="107">
        <v>50</v>
      </c>
      <c r="AA68" s="170">
        <v>45859</v>
      </c>
      <c r="AB68" s="99">
        <v>45861</v>
      </c>
      <c r="AC68" s="99"/>
      <c r="AD68" s="72">
        <v>1</v>
      </c>
      <c r="AE68" s="72"/>
      <c r="AF68" s="164"/>
      <c r="AG68" s="71"/>
      <c r="AH68" s="164"/>
      <c r="AI68" s="72"/>
    </row>
    <row r="69" spans="1:35" x14ac:dyDescent="0.25">
      <c r="A69" s="47">
        <v>61</v>
      </c>
      <c r="B69" s="17" t="s">
        <v>35</v>
      </c>
      <c r="C69" s="57" t="s">
        <v>442</v>
      </c>
      <c r="D69" s="57" t="s">
        <v>442</v>
      </c>
      <c r="E69" s="71" t="s">
        <v>286</v>
      </c>
      <c r="F69" s="85" t="s">
        <v>471</v>
      </c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72">
        <v>900</v>
      </c>
      <c r="Z69" s="107">
        <v>50</v>
      </c>
      <c r="AA69" s="170">
        <v>45902</v>
      </c>
      <c r="AB69" s="99">
        <v>45946</v>
      </c>
      <c r="AC69" s="99"/>
      <c r="AD69" s="72">
        <v>14</v>
      </c>
      <c r="AE69" s="72"/>
      <c r="AF69" s="164"/>
      <c r="AG69" s="71"/>
      <c r="AH69" s="164"/>
      <c r="AI69" s="72"/>
    </row>
    <row r="70" spans="1:35" x14ac:dyDescent="0.25">
      <c r="A70" s="47">
        <v>62</v>
      </c>
      <c r="B70" s="17" t="s">
        <v>35</v>
      </c>
      <c r="C70" s="57" t="s">
        <v>442</v>
      </c>
      <c r="D70" s="57" t="s">
        <v>442</v>
      </c>
      <c r="E70" s="71" t="s">
        <v>287</v>
      </c>
      <c r="F70" s="85" t="s">
        <v>471</v>
      </c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72">
        <v>95</v>
      </c>
      <c r="Z70" s="107">
        <v>50</v>
      </c>
      <c r="AA70" s="170">
        <v>45932</v>
      </c>
      <c r="AB70" s="99">
        <v>45933</v>
      </c>
      <c r="AC70" s="99"/>
      <c r="AD70" s="72">
        <v>1</v>
      </c>
      <c r="AE70" s="72"/>
      <c r="AF70" s="164"/>
      <c r="AG70" s="71"/>
      <c r="AH70" s="164"/>
      <c r="AI70" s="72"/>
    </row>
    <row r="71" spans="1:35" x14ac:dyDescent="0.25">
      <c r="A71" s="47">
        <v>63</v>
      </c>
      <c r="B71" s="17" t="s">
        <v>35</v>
      </c>
      <c r="C71" s="57" t="s">
        <v>442</v>
      </c>
      <c r="D71" s="57" t="s">
        <v>442</v>
      </c>
      <c r="E71" s="71" t="s">
        <v>288</v>
      </c>
      <c r="F71" s="85" t="s">
        <v>471</v>
      </c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72">
        <v>20</v>
      </c>
      <c r="Z71" s="107">
        <v>50</v>
      </c>
      <c r="AA71" s="170">
        <v>45933</v>
      </c>
      <c r="AB71" s="99">
        <v>45937</v>
      </c>
      <c r="AC71" s="99"/>
      <c r="AD71" s="72">
        <v>1</v>
      </c>
      <c r="AE71" s="72"/>
      <c r="AF71" s="164"/>
      <c r="AG71" s="71"/>
      <c r="AH71" s="164"/>
      <c r="AI71" s="72"/>
    </row>
    <row r="72" spans="1:35" x14ac:dyDescent="0.25">
      <c r="A72" s="47">
        <v>64</v>
      </c>
      <c r="B72" s="17" t="s">
        <v>35</v>
      </c>
      <c r="C72" s="57" t="s">
        <v>442</v>
      </c>
      <c r="D72" s="57" t="s">
        <v>442</v>
      </c>
      <c r="E72" s="71" t="s">
        <v>289</v>
      </c>
      <c r="F72" s="85" t="s">
        <v>471</v>
      </c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72">
        <v>100</v>
      </c>
      <c r="Z72" s="107">
        <v>50</v>
      </c>
      <c r="AA72" s="170">
        <v>45964</v>
      </c>
      <c r="AB72" s="99">
        <v>45968</v>
      </c>
      <c r="AC72" s="99"/>
      <c r="AD72" s="72">
        <v>1</v>
      </c>
      <c r="AE72" s="72"/>
      <c r="AF72" s="164"/>
      <c r="AG72" s="71"/>
      <c r="AH72" s="164"/>
      <c r="AI72" s="72"/>
    </row>
    <row r="73" spans="1:35" x14ac:dyDescent="0.25">
      <c r="A73" s="47">
        <v>65</v>
      </c>
      <c r="B73" s="17" t="s">
        <v>35</v>
      </c>
      <c r="C73" s="57" t="s">
        <v>442</v>
      </c>
      <c r="D73" s="57" t="s">
        <v>442</v>
      </c>
      <c r="E73" s="71" t="s">
        <v>290</v>
      </c>
      <c r="F73" s="85" t="s">
        <v>471</v>
      </c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72">
        <v>70</v>
      </c>
      <c r="Z73" s="107">
        <v>50</v>
      </c>
      <c r="AA73" s="170">
        <v>45971</v>
      </c>
      <c r="AB73" s="99">
        <v>45979</v>
      </c>
      <c r="AC73" s="99"/>
      <c r="AD73" s="72">
        <v>3</v>
      </c>
      <c r="AE73" s="72"/>
      <c r="AF73" s="164"/>
      <c r="AG73" s="71"/>
      <c r="AH73" s="164"/>
      <c r="AI73" s="72"/>
    </row>
    <row r="74" spans="1:35" x14ac:dyDescent="0.25">
      <c r="A74" s="47">
        <v>66</v>
      </c>
      <c r="B74" s="17" t="s">
        <v>35</v>
      </c>
      <c r="C74" s="57" t="s">
        <v>442</v>
      </c>
      <c r="D74" s="57" t="s">
        <v>442</v>
      </c>
      <c r="E74" s="71" t="s">
        <v>472</v>
      </c>
      <c r="F74" s="85" t="s">
        <v>471</v>
      </c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72">
        <v>12</v>
      </c>
      <c r="Z74" s="107">
        <v>50</v>
      </c>
      <c r="AA74" s="170">
        <v>45992</v>
      </c>
      <c r="AB74" s="99">
        <v>45992</v>
      </c>
      <c r="AC74" s="99"/>
      <c r="AD74" s="72">
        <v>1</v>
      </c>
      <c r="AE74" s="72"/>
      <c r="AF74" s="164"/>
      <c r="AG74" s="71"/>
      <c r="AH74" s="164"/>
      <c r="AI74" s="72"/>
    </row>
    <row r="75" spans="1:35" x14ac:dyDescent="0.25">
      <c r="A75" s="47">
        <v>67</v>
      </c>
      <c r="B75" s="17" t="s">
        <v>35</v>
      </c>
      <c r="C75" s="57" t="s">
        <v>442</v>
      </c>
      <c r="D75" s="57" t="s">
        <v>442</v>
      </c>
      <c r="E75" s="71" t="s">
        <v>473</v>
      </c>
      <c r="F75" s="85" t="s">
        <v>471</v>
      </c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72">
        <v>135</v>
      </c>
      <c r="Z75" s="107">
        <v>50</v>
      </c>
      <c r="AA75" s="170">
        <v>45963</v>
      </c>
      <c r="AB75" s="99">
        <v>45964</v>
      </c>
      <c r="AC75" s="99"/>
      <c r="AD75" s="72">
        <v>3</v>
      </c>
      <c r="AE75" s="72"/>
      <c r="AF75" s="164"/>
      <c r="AG75" s="71"/>
      <c r="AH75" s="164"/>
      <c r="AI75" s="72"/>
    </row>
    <row r="76" spans="1:35" x14ac:dyDescent="0.25">
      <c r="A76" s="47">
        <v>68</v>
      </c>
      <c r="B76" s="17" t="s">
        <v>35</v>
      </c>
      <c r="C76" s="57" t="s">
        <v>442</v>
      </c>
      <c r="D76" s="57" t="s">
        <v>442</v>
      </c>
      <c r="E76" s="71" t="s">
        <v>474</v>
      </c>
      <c r="F76" s="85" t="s">
        <v>471</v>
      </c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72">
        <v>30</v>
      </c>
      <c r="Z76" s="107">
        <v>50</v>
      </c>
      <c r="AA76" s="170">
        <v>46002</v>
      </c>
      <c r="AB76" s="99">
        <v>46002</v>
      </c>
      <c r="AC76" s="99"/>
      <c r="AD76" s="72">
        <v>1</v>
      </c>
      <c r="AE76" s="72"/>
      <c r="AF76" s="164"/>
      <c r="AG76" s="71"/>
      <c r="AH76" s="164"/>
      <c r="AI76" s="72"/>
    </row>
    <row r="77" spans="1:35" x14ac:dyDescent="0.25">
      <c r="A77" s="47">
        <v>69</v>
      </c>
      <c r="B77" s="17" t="s">
        <v>35</v>
      </c>
      <c r="C77" s="57" t="s">
        <v>443</v>
      </c>
      <c r="D77" s="57" t="s">
        <v>443</v>
      </c>
      <c r="E77" s="71" t="s">
        <v>291</v>
      </c>
      <c r="F77" s="85" t="s">
        <v>471</v>
      </c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72">
        <v>180</v>
      </c>
      <c r="Z77" s="107">
        <v>50</v>
      </c>
      <c r="AA77" s="170">
        <v>45833</v>
      </c>
      <c r="AB77" s="99">
        <v>45838</v>
      </c>
      <c r="AC77" s="99"/>
      <c r="AD77" s="72">
        <v>7</v>
      </c>
      <c r="AE77" s="164"/>
      <c r="AF77" s="164"/>
      <c r="AG77" s="71"/>
      <c r="AH77" s="164"/>
      <c r="AI77" s="72"/>
    </row>
    <row r="78" spans="1:35" x14ac:dyDescent="0.25">
      <c r="A78" s="47">
        <v>70</v>
      </c>
      <c r="B78" s="17" t="s">
        <v>35</v>
      </c>
      <c r="C78" s="57" t="s">
        <v>443</v>
      </c>
      <c r="D78" s="57" t="s">
        <v>443</v>
      </c>
      <c r="E78" s="71" t="s">
        <v>292</v>
      </c>
      <c r="F78" s="85" t="s">
        <v>471</v>
      </c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72">
        <v>25</v>
      </c>
      <c r="Z78" s="107">
        <v>50</v>
      </c>
      <c r="AA78" s="170">
        <v>45974</v>
      </c>
      <c r="AB78" s="99">
        <v>45974</v>
      </c>
      <c r="AC78" s="99"/>
      <c r="AD78" s="72">
        <v>1</v>
      </c>
      <c r="AE78" s="164"/>
      <c r="AF78" s="164"/>
      <c r="AG78" s="71"/>
      <c r="AH78" s="164"/>
      <c r="AI78" s="72"/>
    </row>
    <row r="79" spans="1:35" x14ac:dyDescent="0.25">
      <c r="A79" s="47">
        <v>71</v>
      </c>
      <c r="B79" s="17" t="s">
        <v>35</v>
      </c>
      <c r="C79" s="57" t="s">
        <v>443</v>
      </c>
      <c r="D79" s="57" t="s">
        <v>443</v>
      </c>
      <c r="E79" s="71" t="s">
        <v>293</v>
      </c>
      <c r="F79" s="85" t="s">
        <v>471</v>
      </c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72">
        <v>70</v>
      </c>
      <c r="Z79" s="107">
        <v>50</v>
      </c>
      <c r="AA79" s="170">
        <v>45975</v>
      </c>
      <c r="AB79" s="99">
        <v>45978</v>
      </c>
      <c r="AC79" s="99"/>
      <c r="AD79" s="72">
        <v>3</v>
      </c>
      <c r="AE79" s="164"/>
      <c r="AF79" s="164"/>
      <c r="AG79" s="71"/>
      <c r="AH79" s="164"/>
      <c r="AI79" s="72"/>
    </row>
    <row r="80" spans="1:35" x14ac:dyDescent="0.25">
      <c r="A80" s="47">
        <v>72</v>
      </c>
      <c r="B80" s="17" t="s">
        <v>35</v>
      </c>
      <c r="C80" s="57" t="s">
        <v>444</v>
      </c>
      <c r="D80" s="57" t="s">
        <v>444</v>
      </c>
      <c r="E80" s="71" t="s">
        <v>294</v>
      </c>
      <c r="F80" s="85" t="s">
        <v>471</v>
      </c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72">
        <v>70</v>
      </c>
      <c r="Z80" s="107">
        <v>90</v>
      </c>
      <c r="AA80" s="170">
        <v>45376</v>
      </c>
      <c r="AB80" s="99">
        <v>45378</v>
      </c>
      <c r="AC80" s="99"/>
      <c r="AD80" s="72">
        <v>1</v>
      </c>
      <c r="AE80" s="164"/>
      <c r="AF80" s="164"/>
      <c r="AG80" s="71"/>
      <c r="AH80" s="164"/>
      <c r="AI80" s="72"/>
    </row>
    <row r="81" spans="1:35" x14ac:dyDescent="0.25">
      <c r="A81" s="47">
        <v>73</v>
      </c>
      <c r="B81" s="17" t="s">
        <v>35</v>
      </c>
      <c r="C81" s="57" t="s">
        <v>444</v>
      </c>
      <c r="D81" s="57" t="s">
        <v>444</v>
      </c>
      <c r="E81" s="71" t="s">
        <v>475</v>
      </c>
      <c r="F81" s="85" t="s">
        <v>471</v>
      </c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72">
        <v>20</v>
      </c>
      <c r="Z81" s="107">
        <v>50</v>
      </c>
      <c r="AA81" s="170">
        <v>45976</v>
      </c>
      <c r="AB81" s="99">
        <v>45976</v>
      </c>
      <c r="AC81" s="99"/>
      <c r="AD81" s="72">
        <v>1</v>
      </c>
      <c r="AE81" s="164"/>
      <c r="AF81" s="164"/>
      <c r="AG81" s="71"/>
      <c r="AH81" s="164"/>
      <c r="AI81" s="72"/>
    </row>
    <row r="82" spans="1:35" x14ac:dyDescent="0.25">
      <c r="A82" s="47">
        <v>74</v>
      </c>
      <c r="B82" s="17" t="s">
        <v>35</v>
      </c>
      <c r="C82" s="57" t="s">
        <v>444</v>
      </c>
      <c r="D82" s="57" t="s">
        <v>444</v>
      </c>
      <c r="E82" s="71" t="s">
        <v>476</v>
      </c>
      <c r="F82" s="85" t="s">
        <v>471</v>
      </c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72">
        <v>330</v>
      </c>
      <c r="Z82" s="107">
        <v>50</v>
      </c>
      <c r="AA82" s="170">
        <v>45977</v>
      </c>
      <c r="AB82" s="99">
        <v>45984</v>
      </c>
      <c r="AC82" s="99"/>
      <c r="AD82" s="72">
        <v>8</v>
      </c>
      <c r="AE82" s="164"/>
      <c r="AF82" s="164"/>
      <c r="AG82" s="71"/>
      <c r="AH82" s="164"/>
      <c r="AI82" s="72"/>
    </row>
    <row r="83" spans="1:35" x14ac:dyDescent="0.25">
      <c r="A83" s="47">
        <v>75</v>
      </c>
      <c r="B83" s="17" t="s">
        <v>35</v>
      </c>
      <c r="C83" s="57" t="s">
        <v>445</v>
      </c>
      <c r="D83" s="57" t="s">
        <v>445</v>
      </c>
      <c r="E83" s="72" t="s">
        <v>295</v>
      </c>
      <c r="F83" s="85" t="s">
        <v>471</v>
      </c>
      <c r="G83" s="164"/>
      <c r="H83" s="164"/>
      <c r="I83" s="164"/>
      <c r="J83" s="164"/>
      <c r="K83" s="164"/>
      <c r="L83" s="164"/>
      <c r="M83" s="71"/>
      <c r="N83" s="71"/>
      <c r="O83" s="100"/>
      <c r="P83" s="109"/>
      <c r="Q83" s="109"/>
      <c r="R83" s="164"/>
      <c r="S83" s="164"/>
      <c r="T83" s="164"/>
      <c r="U83" s="164"/>
      <c r="V83" s="164"/>
      <c r="W83" s="164"/>
      <c r="X83" s="164"/>
      <c r="Y83" s="71">
        <f>50+225</f>
        <v>275</v>
      </c>
      <c r="Z83" s="107">
        <v>90</v>
      </c>
      <c r="AA83" s="170">
        <v>45678</v>
      </c>
      <c r="AB83" s="99">
        <v>45685</v>
      </c>
      <c r="AC83" s="99"/>
      <c r="AD83" s="72">
        <v>1</v>
      </c>
      <c r="AE83" s="164"/>
      <c r="AF83" s="164"/>
      <c r="AG83" s="71"/>
      <c r="AH83" s="164"/>
      <c r="AI83" s="72"/>
    </row>
    <row r="84" spans="1:35" x14ac:dyDescent="0.25">
      <c r="A84" s="47">
        <v>76</v>
      </c>
      <c r="B84" s="17" t="s">
        <v>35</v>
      </c>
      <c r="C84" s="57" t="s">
        <v>568</v>
      </c>
      <c r="D84" s="57" t="s">
        <v>568</v>
      </c>
      <c r="E84" s="72" t="s">
        <v>477</v>
      </c>
      <c r="F84" s="85" t="s">
        <v>471</v>
      </c>
      <c r="G84" s="108"/>
      <c r="H84" s="71"/>
      <c r="I84" s="72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71">
        <v>80</v>
      </c>
      <c r="Z84" s="107">
        <v>50</v>
      </c>
      <c r="AA84" s="170">
        <v>45996</v>
      </c>
      <c r="AB84" s="99">
        <v>45996</v>
      </c>
      <c r="AC84" s="99"/>
      <c r="AD84" s="71">
        <v>2</v>
      </c>
      <c r="AE84" s="71"/>
      <c r="AF84" s="77"/>
      <c r="AG84" s="72"/>
      <c r="AH84" s="164"/>
      <c r="AI84" s="72"/>
    </row>
    <row r="85" spans="1:35" x14ac:dyDescent="0.25">
      <c r="A85" s="47">
        <v>77</v>
      </c>
      <c r="B85" s="17" t="s">
        <v>35</v>
      </c>
      <c r="C85" s="57" t="s">
        <v>568</v>
      </c>
      <c r="D85" s="57" t="s">
        <v>568</v>
      </c>
      <c r="E85" s="72" t="s">
        <v>478</v>
      </c>
      <c r="F85" s="85" t="s">
        <v>471</v>
      </c>
      <c r="G85" s="108"/>
      <c r="H85" s="71"/>
      <c r="I85" s="72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71">
        <v>10</v>
      </c>
      <c r="Z85" s="107">
        <v>50</v>
      </c>
      <c r="AA85" s="170">
        <v>46009</v>
      </c>
      <c r="AB85" s="99">
        <v>46013</v>
      </c>
      <c r="AC85" s="99"/>
      <c r="AD85" s="71">
        <v>1</v>
      </c>
      <c r="AE85" s="71"/>
      <c r="AF85" s="77"/>
      <c r="AG85" s="72"/>
      <c r="AH85" s="164"/>
      <c r="AI85" s="72"/>
    </row>
    <row r="86" spans="1:35" x14ac:dyDescent="0.25">
      <c r="A86" s="47">
        <v>78</v>
      </c>
      <c r="B86" s="17" t="s">
        <v>51</v>
      </c>
      <c r="C86" s="57" t="s">
        <v>153</v>
      </c>
      <c r="D86" s="57" t="s">
        <v>570</v>
      </c>
      <c r="E86" s="72" t="s">
        <v>45</v>
      </c>
      <c r="F86" s="85" t="s">
        <v>471</v>
      </c>
      <c r="G86" s="108"/>
      <c r="H86" s="71"/>
      <c r="I86" s="72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71">
        <v>50</v>
      </c>
      <c r="Z86" s="107">
        <v>95</v>
      </c>
      <c r="AA86" s="170">
        <v>44211</v>
      </c>
      <c r="AB86" s="99"/>
      <c r="AC86" s="99"/>
      <c r="AD86" s="71">
        <v>1</v>
      </c>
      <c r="AE86" s="71"/>
      <c r="AF86" s="77"/>
      <c r="AG86" s="72"/>
      <c r="AH86" s="164"/>
      <c r="AI86" s="72"/>
    </row>
    <row r="87" spans="1:35" x14ac:dyDescent="0.25">
      <c r="A87" s="47">
        <v>79</v>
      </c>
      <c r="B87" s="17" t="s">
        <v>51</v>
      </c>
      <c r="C87" s="57" t="s">
        <v>154</v>
      </c>
      <c r="D87" s="57" t="s">
        <v>571</v>
      </c>
      <c r="E87" s="72" t="s">
        <v>46</v>
      </c>
      <c r="F87" s="85" t="s">
        <v>471</v>
      </c>
      <c r="G87" s="108"/>
      <c r="H87" s="71"/>
      <c r="I87" s="72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71">
        <v>1520</v>
      </c>
      <c r="Z87" s="107">
        <v>70</v>
      </c>
      <c r="AA87" s="170">
        <v>45390</v>
      </c>
      <c r="AB87" s="99"/>
      <c r="AC87" s="99"/>
      <c r="AD87" s="71">
        <v>92</v>
      </c>
      <c r="AE87" s="71"/>
      <c r="AF87" s="77"/>
      <c r="AG87" s="72"/>
      <c r="AH87" s="164"/>
      <c r="AI87" s="72"/>
    </row>
    <row r="88" spans="1:35" x14ac:dyDescent="0.25">
      <c r="A88" s="47">
        <v>80</v>
      </c>
      <c r="B88" s="17" t="s">
        <v>51</v>
      </c>
      <c r="C88" s="57" t="s">
        <v>153</v>
      </c>
      <c r="D88" s="57" t="s">
        <v>572</v>
      </c>
      <c r="E88" s="72" t="s">
        <v>47</v>
      </c>
      <c r="F88" s="85" t="s">
        <v>471</v>
      </c>
      <c r="G88" s="108"/>
      <c r="H88" s="71"/>
      <c r="I88" s="72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71">
        <v>45</v>
      </c>
      <c r="Z88" s="107">
        <v>95</v>
      </c>
      <c r="AA88" s="170">
        <v>45504</v>
      </c>
      <c r="AB88" s="99"/>
      <c r="AC88" s="99"/>
      <c r="AD88" s="71">
        <v>1</v>
      </c>
      <c r="AE88" s="71"/>
      <c r="AF88" s="77"/>
      <c r="AG88" s="72"/>
      <c r="AH88" s="164"/>
      <c r="AI88" s="72"/>
    </row>
    <row r="89" spans="1:35" x14ac:dyDescent="0.25">
      <c r="A89" s="47">
        <v>81</v>
      </c>
      <c r="B89" s="17" t="s">
        <v>51</v>
      </c>
      <c r="C89" s="57" t="s">
        <v>155</v>
      </c>
      <c r="D89" s="57" t="s">
        <v>155</v>
      </c>
      <c r="E89" s="72" t="s">
        <v>48</v>
      </c>
      <c r="F89" s="85" t="s">
        <v>471</v>
      </c>
      <c r="G89" s="108"/>
      <c r="H89" s="71"/>
      <c r="I89" s="72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 t="s">
        <v>479</v>
      </c>
      <c r="X89" s="164"/>
      <c r="Y89" s="71">
        <v>624</v>
      </c>
      <c r="Z89" s="107">
        <v>50</v>
      </c>
      <c r="AA89" s="170">
        <v>45639</v>
      </c>
      <c r="AB89" s="99"/>
      <c r="AC89" s="99"/>
      <c r="AD89" s="71">
        <v>24</v>
      </c>
      <c r="AE89" s="71"/>
      <c r="AF89" s="77"/>
      <c r="AG89" s="72"/>
      <c r="AH89" s="164"/>
      <c r="AI89" s="72"/>
    </row>
    <row r="90" spans="1:35" x14ac:dyDescent="0.25">
      <c r="A90" s="47">
        <v>82</v>
      </c>
      <c r="B90" s="17" t="s">
        <v>51</v>
      </c>
      <c r="C90" s="57" t="s">
        <v>154</v>
      </c>
      <c r="D90" s="57" t="s">
        <v>571</v>
      </c>
      <c r="E90" s="72" t="s">
        <v>49</v>
      </c>
      <c r="F90" s="85" t="s">
        <v>471</v>
      </c>
      <c r="G90" s="108"/>
      <c r="H90" s="71"/>
      <c r="I90" s="72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71">
        <v>610</v>
      </c>
      <c r="Z90" s="107">
        <v>50</v>
      </c>
      <c r="AA90" s="170">
        <v>45750</v>
      </c>
      <c r="AB90" s="99"/>
      <c r="AC90" s="99"/>
      <c r="AD90" s="71">
        <v>1</v>
      </c>
      <c r="AE90" s="71"/>
      <c r="AF90" s="77"/>
      <c r="AG90" s="72"/>
      <c r="AH90" s="164"/>
      <c r="AI90" s="72"/>
    </row>
    <row r="91" spans="1:35" x14ac:dyDescent="0.25">
      <c r="A91" s="47">
        <v>83</v>
      </c>
      <c r="B91" s="17" t="s">
        <v>115</v>
      </c>
      <c r="C91" s="57" t="s">
        <v>156</v>
      </c>
      <c r="D91" s="57" t="s">
        <v>449</v>
      </c>
      <c r="E91" s="72" t="s">
        <v>50</v>
      </c>
      <c r="F91" s="85" t="s">
        <v>471</v>
      </c>
      <c r="G91" s="108"/>
      <c r="H91" s="71"/>
      <c r="I91" s="72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71">
        <v>375</v>
      </c>
      <c r="Z91" s="107">
        <v>100</v>
      </c>
      <c r="AA91" s="170">
        <v>45775</v>
      </c>
      <c r="AB91" s="99">
        <v>46008</v>
      </c>
      <c r="AC91" s="99">
        <v>46008</v>
      </c>
      <c r="AD91" s="71"/>
      <c r="AE91" s="71">
        <v>1</v>
      </c>
      <c r="AF91" s="77"/>
      <c r="AG91" s="72"/>
      <c r="AH91" s="164"/>
      <c r="AI91" s="72"/>
    </row>
    <row r="92" spans="1:35" x14ac:dyDescent="0.25">
      <c r="A92" s="47">
        <v>84</v>
      </c>
      <c r="B92" s="17" t="s">
        <v>51</v>
      </c>
      <c r="C92" s="57" t="s">
        <v>157</v>
      </c>
      <c r="D92" s="57" t="s">
        <v>450</v>
      </c>
      <c r="E92" s="72" t="s">
        <v>54</v>
      </c>
      <c r="F92" s="85" t="s">
        <v>471</v>
      </c>
      <c r="G92" s="108"/>
      <c r="H92" s="71"/>
      <c r="I92" s="72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71">
        <v>12</v>
      </c>
      <c r="Z92" s="107">
        <v>100</v>
      </c>
      <c r="AA92" s="170">
        <v>45819</v>
      </c>
      <c r="AB92" s="99">
        <v>45995</v>
      </c>
      <c r="AC92" s="99">
        <v>46010</v>
      </c>
      <c r="AD92" s="71">
        <v>1</v>
      </c>
      <c r="AE92" s="71"/>
      <c r="AF92" s="77"/>
      <c r="AG92" s="72"/>
      <c r="AH92" s="164"/>
      <c r="AI92" s="72"/>
    </row>
    <row r="93" spans="1:35" x14ac:dyDescent="0.25">
      <c r="A93" s="47">
        <v>85</v>
      </c>
      <c r="B93" s="17" t="s">
        <v>51</v>
      </c>
      <c r="C93" s="57" t="s">
        <v>157</v>
      </c>
      <c r="D93" s="57" t="s">
        <v>450</v>
      </c>
      <c r="E93" s="72" t="s">
        <v>55</v>
      </c>
      <c r="F93" s="85" t="s">
        <v>471</v>
      </c>
      <c r="G93" s="108"/>
      <c r="H93" s="71"/>
      <c r="I93" s="72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71">
        <v>128</v>
      </c>
      <c r="Z93" s="107">
        <v>100</v>
      </c>
      <c r="AA93" s="170">
        <v>45820</v>
      </c>
      <c r="AB93" s="99">
        <v>46010</v>
      </c>
      <c r="AC93" s="99">
        <v>46010</v>
      </c>
      <c r="AD93" s="71">
        <v>8</v>
      </c>
      <c r="AE93" s="71"/>
      <c r="AF93" s="77"/>
      <c r="AG93" s="72"/>
      <c r="AH93" s="164"/>
      <c r="AI93" s="72"/>
    </row>
    <row r="94" spans="1:35" x14ac:dyDescent="0.25">
      <c r="A94" s="47">
        <v>86</v>
      </c>
      <c r="B94" s="17" t="s">
        <v>51</v>
      </c>
      <c r="C94" s="57" t="s">
        <v>159</v>
      </c>
      <c r="D94" s="57" t="s">
        <v>573</v>
      </c>
      <c r="E94" s="72" t="s">
        <v>163</v>
      </c>
      <c r="F94" s="85" t="s">
        <v>471</v>
      </c>
      <c r="G94" s="108"/>
      <c r="H94" s="71"/>
      <c r="I94" s="72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71">
        <v>523</v>
      </c>
      <c r="Z94" s="107">
        <v>50</v>
      </c>
      <c r="AA94" s="170">
        <v>45902</v>
      </c>
      <c r="AB94" s="99"/>
      <c r="AC94" s="99"/>
      <c r="AD94" s="71">
        <v>17</v>
      </c>
      <c r="AE94" s="71"/>
      <c r="AF94" s="77"/>
      <c r="AG94" s="72"/>
      <c r="AH94" s="164"/>
      <c r="AI94" s="72"/>
    </row>
    <row r="95" spans="1:35" x14ac:dyDescent="0.25">
      <c r="A95" s="47">
        <v>87</v>
      </c>
      <c r="B95" s="17" t="s">
        <v>51</v>
      </c>
      <c r="C95" s="57" t="s">
        <v>154</v>
      </c>
      <c r="D95" s="57" t="s">
        <v>571</v>
      </c>
      <c r="E95" s="72" t="s">
        <v>112</v>
      </c>
      <c r="F95" s="85" t="s">
        <v>471</v>
      </c>
      <c r="G95" s="108"/>
      <c r="H95" s="71"/>
      <c r="I95" s="72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71">
        <v>72</v>
      </c>
      <c r="Z95" s="107">
        <v>95</v>
      </c>
      <c r="AA95" s="170">
        <v>45904</v>
      </c>
      <c r="AB95" s="99"/>
      <c r="AC95" s="99"/>
      <c r="AD95" s="71">
        <v>3</v>
      </c>
      <c r="AE95" s="71"/>
      <c r="AF95" s="77"/>
      <c r="AG95" s="72"/>
      <c r="AH95" s="164"/>
      <c r="AI95" s="72"/>
    </row>
    <row r="96" spans="1:35" x14ac:dyDescent="0.25">
      <c r="A96" s="47">
        <v>88</v>
      </c>
      <c r="B96" s="17" t="s">
        <v>51</v>
      </c>
      <c r="C96" s="57" t="s">
        <v>155</v>
      </c>
      <c r="D96" s="57" t="s">
        <v>155</v>
      </c>
      <c r="E96" s="72" t="s">
        <v>125</v>
      </c>
      <c r="F96" s="85" t="s">
        <v>471</v>
      </c>
      <c r="G96" s="108"/>
      <c r="H96" s="71"/>
      <c r="I96" s="72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71">
        <v>1898</v>
      </c>
      <c r="Z96" s="107">
        <v>100</v>
      </c>
      <c r="AA96" s="170">
        <v>45947</v>
      </c>
      <c r="AB96" s="99">
        <v>46000</v>
      </c>
      <c r="AC96" s="99">
        <v>46009</v>
      </c>
      <c r="AD96" s="71">
        <v>43</v>
      </c>
      <c r="AE96" s="71"/>
      <c r="AF96" s="77"/>
      <c r="AG96" s="72"/>
      <c r="AH96" s="164"/>
      <c r="AI96" s="72"/>
    </row>
    <row r="97" spans="1:35" x14ac:dyDescent="0.25">
      <c r="A97" s="47">
        <v>89</v>
      </c>
      <c r="B97" s="17" t="s">
        <v>51</v>
      </c>
      <c r="C97" s="57" t="s">
        <v>157</v>
      </c>
      <c r="D97" s="57" t="s">
        <v>450</v>
      </c>
      <c r="E97" s="72" t="s">
        <v>113</v>
      </c>
      <c r="F97" s="85" t="s">
        <v>471</v>
      </c>
      <c r="G97" s="108"/>
      <c r="H97" s="71"/>
      <c r="I97" s="72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71">
        <v>2219</v>
      </c>
      <c r="Z97" s="107">
        <v>50</v>
      </c>
      <c r="AA97" s="170">
        <v>45903</v>
      </c>
      <c r="AB97" s="99"/>
      <c r="AC97" s="99"/>
      <c r="AD97" s="71">
        <v>92</v>
      </c>
      <c r="AE97" s="71"/>
      <c r="AF97" s="77"/>
      <c r="AG97" s="72"/>
      <c r="AH97" s="164"/>
      <c r="AI97" s="72"/>
    </row>
    <row r="98" spans="1:35" x14ac:dyDescent="0.25">
      <c r="A98" s="47">
        <v>90</v>
      </c>
      <c r="B98" s="17" t="s">
        <v>51</v>
      </c>
      <c r="C98" s="57" t="s">
        <v>154</v>
      </c>
      <c r="D98" s="57" t="s">
        <v>574</v>
      </c>
      <c r="E98" s="72" t="s">
        <v>126</v>
      </c>
      <c r="F98" s="85" t="s">
        <v>471</v>
      </c>
      <c r="G98" s="108"/>
      <c r="H98" s="71"/>
      <c r="I98" s="72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71">
        <v>215</v>
      </c>
      <c r="Z98" s="107">
        <v>95</v>
      </c>
      <c r="AA98" s="170">
        <v>45959</v>
      </c>
      <c r="AB98" s="99"/>
      <c r="AC98" s="99"/>
      <c r="AD98" s="71">
        <v>1</v>
      </c>
      <c r="AE98" s="71"/>
      <c r="AF98" s="77"/>
      <c r="AG98" s="72"/>
      <c r="AH98" s="164"/>
      <c r="AI98" s="72"/>
    </row>
    <row r="99" spans="1:35" x14ac:dyDescent="0.25">
      <c r="A99" s="47">
        <v>91</v>
      </c>
      <c r="B99" s="17" t="s">
        <v>51</v>
      </c>
      <c r="C99" s="57" t="s">
        <v>153</v>
      </c>
      <c r="D99" s="57" t="s">
        <v>572</v>
      </c>
      <c r="E99" s="72" t="s">
        <v>114</v>
      </c>
      <c r="F99" s="85" t="s">
        <v>471</v>
      </c>
      <c r="G99" s="108"/>
      <c r="H99" s="71"/>
      <c r="I99" s="72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71">
        <v>275</v>
      </c>
      <c r="Z99" s="107">
        <v>95</v>
      </c>
      <c r="AA99" s="170">
        <v>45904</v>
      </c>
      <c r="AB99" s="99"/>
      <c r="AC99" s="99"/>
      <c r="AD99" s="71">
        <v>6</v>
      </c>
      <c r="AE99" s="71"/>
      <c r="AF99" s="77"/>
      <c r="AG99" s="72"/>
      <c r="AH99" s="164"/>
      <c r="AI99" s="72"/>
    </row>
    <row r="100" spans="1:35" x14ac:dyDescent="0.25">
      <c r="A100" s="47">
        <v>92</v>
      </c>
      <c r="B100" s="17" t="s">
        <v>51</v>
      </c>
      <c r="C100" s="57" t="s">
        <v>160</v>
      </c>
      <c r="D100" s="57" t="s">
        <v>575</v>
      </c>
      <c r="E100" s="72" t="s">
        <v>164</v>
      </c>
      <c r="F100" s="85" t="s">
        <v>471</v>
      </c>
      <c r="G100" s="108"/>
      <c r="H100" s="71"/>
      <c r="I100" s="72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71">
        <v>330</v>
      </c>
      <c r="Z100" s="107">
        <v>95</v>
      </c>
      <c r="AA100" s="170">
        <v>45978</v>
      </c>
      <c r="AB100" s="99"/>
      <c r="AC100" s="99"/>
      <c r="AD100" s="71">
        <v>2</v>
      </c>
      <c r="AE100" s="71"/>
      <c r="AF100" s="77"/>
      <c r="AG100" s="72"/>
      <c r="AH100" s="164"/>
      <c r="AI100" s="72"/>
    </row>
    <row r="101" spans="1:35" x14ac:dyDescent="0.25">
      <c r="A101" s="47">
        <v>93</v>
      </c>
      <c r="B101" s="17" t="s">
        <v>51</v>
      </c>
      <c r="C101" s="57" t="s">
        <v>155</v>
      </c>
      <c r="D101" s="57" t="s">
        <v>155</v>
      </c>
      <c r="E101" s="72" t="s">
        <v>127</v>
      </c>
      <c r="F101" s="85" t="s">
        <v>471</v>
      </c>
      <c r="G101" s="108"/>
      <c r="H101" s="71"/>
      <c r="I101" s="72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71">
        <v>62.5</v>
      </c>
      <c r="Z101" s="107">
        <v>100</v>
      </c>
      <c r="AA101" s="170">
        <v>45943</v>
      </c>
      <c r="AB101" s="99">
        <v>45986</v>
      </c>
      <c r="AC101" s="99">
        <v>45995</v>
      </c>
      <c r="AD101" s="71">
        <v>1</v>
      </c>
      <c r="AE101" s="71"/>
      <c r="AF101" s="77"/>
      <c r="AG101" s="72"/>
      <c r="AH101" s="164"/>
      <c r="AI101" s="72"/>
    </row>
    <row r="102" spans="1:35" x14ac:dyDescent="0.25">
      <c r="A102" s="47">
        <v>94</v>
      </c>
      <c r="B102" s="17" t="s">
        <v>51</v>
      </c>
      <c r="C102" s="57" t="s">
        <v>155</v>
      </c>
      <c r="D102" s="57" t="s">
        <v>155</v>
      </c>
      <c r="E102" s="72" t="s">
        <v>128</v>
      </c>
      <c r="F102" s="85" t="s">
        <v>471</v>
      </c>
      <c r="G102" s="108"/>
      <c r="H102" s="71"/>
      <c r="I102" s="72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71">
        <v>143</v>
      </c>
      <c r="Z102" s="107">
        <v>100</v>
      </c>
      <c r="AA102" s="170">
        <v>45945</v>
      </c>
      <c r="AB102" s="99">
        <v>46001</v>
      </c>
      <c r="AC102" s="99">
        <v>46014</v>
      </c>
      <c r="AD102" s="71">
        <v>7</v>
      </c>
      <c r="AE102" s="71"/>
      <c r="AF102" s="77"/>
      <c r="AG102" s="72"/>
      <c r="AH102" s="164"/>
      <c r="AI102" s="72"/>
    </row>
    <row r="103" spans="1:35" x14ac:dyDescent="0.25">
      <c r="A103" s="47">
        <v>95</v>
      </c>
      <c r="B103" s="17" t="s">
        <v>115</v>
      </c>
      <c r="C103" s="57" t="s">
        <v>156</v>
      </c>
      <c r="D103" s="57" t="s">
        <v>449</v>
      </c>
      <c r="E103" s="72" t="s">
        <v>129</v>
      </c>
      <c r="F103" s="85" t="s">
        <v>471</v>
      </c>
      <c r="G103" s="108"/>
      <c r="H103" s="71"/>
      <c r="I103" s="72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71">
        <v>64</v>
      </c>
      <c r="Z103" s="107">
        <v>100</v>
      </c>
      <c r="AA103" s="170">
        <v>45929</v>
      </c>
      <c r="AB103" s="99">
        <v>45989</v>
      </c>
      <c r="AC103" s="99">
        <v>45994</v>
      </c>
      <c r="AD103" s="71">
        <v>1</v>
      </c>
      <c r="AE103" s="71"/>
      <c r="AF103" s="77"/>
      <c r="AG103" s="72"/>
      <c r="AH103" s="164"/>
      <c r="AI103" s="72"/>
    </row>
    <row r="104" spans="1:35" x14ac:dyDescent="0.25">
      <c r="A104" s="47">
        <v>96</v>
      </c>
      <c r="B104" s="17" t="s">
        <v>51</v>
      </c>
      <c r="C104" s="57" t="s">
        <v>161</v>
      </c>
      <c r="D104" s="57" t="s">
        <v>453</v>
      </c>
      <c r="E104" s="72" t="s">
        <v>165</v>
      </c>
      <c r="F104" s="85" t="s">
        <v>471</v>
      </c>
      <c r="G104" s="108"/>
      <c r="H104" s="71"/>
      <c r="I104" s="72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71">
        <v>120</v>
      </c>
      <c r="Z104" s="107">
        <v>95</v>
      </c>
      <c r="AA104" s="170">
        <v>45973</v>
      </c>
      <c r="AB104" s="99"/>
      <c r="AC104" s="99"/>
      <c r="AD104" s="71">
        <v>8</v>
      </c>
      <c r="AE104" s="71"/>
      <c r="AF104" s="77"/>
      <c r="AG104" s="72"/>
      <c r="AH104" s="164"/>
      <c r="AI104" s="72"/>
    </row>
    <row r="105" spans="1:35" x14ac:dyDescent="0.25">
      <c r="A105" s="47">
        <v>97</v>
      </c>
      <c r="B105" s="17" t="s">
        <v>51</v>
      </c>
      <c r="C105" s="57" t="s">
        <v>158</v>
      </c>
      <c r="D105" s="57" t="s">
        <v>576</v>
      </c>
      <c r="E105" s="72" t="s">
        <v>166</v>
      </c>
      <c r="F105" s="85" t="s">
        <v>471</v>
      </c>
      <c r="G105" s="108"/>
      <c r="H105" s="71"/>
      <c r="I105" s="72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71">
        <v>32</v>
      </c>
      <c r="Z105" s="107">
        <v>60</v>
      </c>
      <c r="AA105" s="170">
        <v>45978</v>
      </c>
      <c r="AB105" s="99"/>
      <c r="AC105" s="99"/>
      <c r="AD105" s="71">
        <v>1</v>
      </c>
      <c r="AE105" s="71"/>
      <c r="AF105" s="77"/>
      <c r="AG105" s="72"/>
      <c r="AH105" s="164"/>
      <c r="AI105" s="72"/>
    </row>
    <row r="106" spans="1:35" x14ac:dyDescent="0.25">
      <c r="A106" s="47">
        <v>98</v>
      </c>
      <c r="B106" s="17" t="s">
        <v>51</v>
      </c>
      <c r="C106" s="57" t="s">
        <v>158</v>
      </c>
      <c r="D106" s="57" t="s">
        <v>576</v>
      </c>
      <c r="E106" s="72" t="s">
        <v>167</v>
      </c>
      <c r="F106" s="85" t="s">
        <v>471</v>
      </c>
      <c r="G106" s="108"/>
      <c r="H106" s="71"/>
      <c r="I106" s="72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71">
        <v>15</v>
      </c>
      <c r="Z106" s="107">
        <v>60</v>
      </c>
      <c r="AA106" s="170">
        <v>45975</v>
      </c>
      <c r="AB106" s="99"/>
      <c r="AC106" s="99"/>
      <c r="AD106" s="71">
        <v>1</v>
      </c>
      <c r="AE106" s="71"/>
      <c r="AF106" s="77"/>
      <c r="AG106" s="72"/>
      <c r="AH106" s="164"/>
      <c r="AI106" s="72"/>
    </row>
    <row r="107" spans="1:35" x14ac:dyDescent="0.25">
      <c r="A107" s="47">
        <v>99</v>
      </c>
      <c r="B107" s="17" t="s">
        <v>51</v>
      </c>
      <c r="C107" s="57" t="s">
        <v>158</v>
      </c>
      <c r="D107" s="57" t="s">
        <v>576</v>
      </c>
      <c r="E107" s="72" t="s">
        <v>480</v>
      </c>
      <c r="F107" s="85" t="s">
        <v>471</v>
      </c>
      <c r="G107" s="108"/>
      <c r="H107" s="71"/>
      <c r="I107" s="72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71">
        <v>25</v>
      </c>
      <c r="Z107" s="107">
        <v>50</v>
      </c>
      <c r="AA107" s="170">
        <v>46002</v>
      </c>
      <c r="AB107" s="99"/>
      <c r="AC107" s="99"/>
      <c r="AD107" s="71">
        <v>1</v>
      </c>
      <c r="AE107" s="71"/>
      <c r="AF107" s="77"/>
      <c r="AG107" s="72"/>
      <c r="AH107" s="164"/>
      <c r="AI107" s="72"/>
    </row>
    <row r="108" spans="1:35" x14ac:dyDescent="0.25">
      <c r="A108" s="47">
        <v>100</v>
      </c>
      <c r="B108" s="17" t="s">
        <v>51</v>
      </c>
      <c r="C108" s="57" t="s">
        <v>162</v>
      </c>
      <c r="D108" s="57" t="s">
        <v>454</v>
      </c>
      <c r="E108" s="72" t="s">
        <v>131</v>
      </c>
      <c r="F108" s="85" t="s">
        <v>471</v>
      </c>
      <c r="G108" s="108"/>
      <c r="H108" s="71"/>
      <c r="I108" s="72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71">
        <v>215</v>
      </c>
      <c r="Z108" s="107">
        <v>95</v>
      </c>
      <c r="AA108" s="170">
        <v>45951</v>
      </c>
      <c r="AB108" s="99"/>
      <c r="AC108" s="99"/>
      <c r="AD108" s="71">
        <v>10</v>
      </c>
      <c r="AE108" s="71"/>
      <c r="AF108" s="77"/>
      <c r="AG108" s="72"/>
      <c r="AH108" s="164"/>
      <c r="AI108" s="72"/>
    </row>
    <row r="109" spans="1:35" x14ac:dyDescent="0.25">
      <c r="A109" s="47">
        <v>101</v>
      </c>
      <c r="B109" s="17" t="s">
        <v>51</v>
      </c>
      <c r="C109" s="57" t="s">
        <v>161</v>
      </c>
      <c r="D109" s="57" t="s">
        <v>453</v>
      </c>
      <c r="E109" s="72" t="s">
        <v>130</v>
      </c>
      <c r="F109" s="85" t="s">
        <v>471</v>
      </c>
      <c r="G109" s="108"/>
      <c r="H109" s="71"/>
      <c r="I109" s="72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71">
        <v>1690</v>
      </c>
      <c r="Z109" s="107">
        <v>95</v>
      </c>
      <c r="AA109" s="170">
        <v>45964</v>
      </c>
      <c r="AB109" s="99"/>
      <c r="AC109" s="99"/>
      <c r="AD109" s="71">
        <v>82</v>
      </c>
      <c r="AE109" s="71"/>
      <c r="AF109" s="77"/>
      <c r="AG109" s="72"/>
      <c r="AH109" s="164"/>
      <c r="AI109" s="72"/>
    </row>
    <row r="110" spans="1:35" x14ac:dyDescent="0.25">
      <c r="A110" s="47">
        <v>102</v>
      </c>
      <c r="B110" s="17" t="s">
        <v>51</v>
      </c>
      <c r="C110" s="57" t="s">
        <v>190</v>
      </c>
      <c r="D110" s="57" t="s">
        <v>190</v>
      </c>
      <c r="E110" s="72" t="s">
        <v>168</v>
      </c>
      <c r="F110" s="85" t="s">
        <v>471</v>
      </c>
      <c r="G110" s="108"/>
      <c r="H110" s="71"/>
      <c r="I110" s="72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71">
        <v>102</v>
      </c>
      <c r="Z110" s="107">
        <v>50</v>
      </c>
      <c r="AA110" s="170">
        <v>45986</v>
      </c>
      <c r="AB110" s="99"/>
      <c r="AC110" s="99"/>
      <c r="AD110" s="71">
        <v>4</v>
      </c>
      <c r="AE110" s="71"/>
      <c r="AF110" s="77"/>
      <c r="AG110" s="72"/>
      <c r="AH110" s="164"/>
      <c r="AI110" s="72"/>
    </row>
    <row r="111" spans="1:35" x14ac:dyDescent="0.25">
      <c r="A111" s="47">
        <v>103</v>
      </c>
      <c r="B111" s="17" t="s">
        <v>51</v>
      </c>
      <c r="C111" s="57" t="s">
        <v>191</v>
      </c>
      <c r="D111" s="57" t="s">
        <v>455</v>
      </c>
      <c r="E111" s="72" t="s">
        <v>169</v>
      </c>
      <c r="F111" s="85" t="s">
        <v>471</v>
      </c>
      <c r="G111" s="108"/>
      <c r="H111" s="71"/>
      <c r="I111" s="72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71">
        <v>715</v>
      </c>
      <c r="Z111" s="107">
        <v>95</v>
      </c>
      <c r="AA111" s="170">
        <v>45974</v>
      </c>
      <c r="AB111" s="99"/>
      <c r="AC111" s="99"/>
      <c r="AD111" s="71">
        <v>27</v>
      </c>
      <c r="AE111" s="71"/>
      <c r="AF111" s="77"/>
      <c r="AG111" s="72"/>
      <c r="AH111" s="164"/>
      <c r="AI111" s="72"/>
    </row>
    <row r="112" spans="1:35" x14ac:dyDescent="0.25">
      <c r="A112" s="47">
        <v>104</v>
      </c>
      <c r="B112" s="17" t="s">
        <v>51</v>
      </c>
      <c r="C112" s="57" t="s">
        <v>157</v>
      </c>
      <c r="D112" s="57" t="s">
        <v>450</v>
      </c>
      <c r="E112" s="72" t="s">
        <v>170</v>
      </c>
      <c r="F112" s="85" t="s">
        <v>471</v>
      </c>
      <c r="G112" s="108"/>
      <c r="H112" s="71"/>
      <c r="I112" s="72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71">
        <v>78</v>
      </c>
      <c r="Z112" s="107">
        <v>100</v>
      </c>
      <c r="AA112" s="170">
        <v>45935</v>
      </c>
      <c r="AB112" s="99">
        <v>46009</v>
      </c>
      <c r="AC112" s="99">
        <v>46017</v>
      </c>
      <c r="AD112" s="71">
        <v>4</v>
      </c>
      <c r="AE112" s="71"/>
      <c r="AF112" s="77"/>
      <c r="AG112" s="72"/>
      <c r="AH112" s="164"/>
      <c r="AI112" s="72"/>
    </row>
    <row r="113" spans="1:35" x14ac:dyDescent="0.25">
      <c r="A113" s="47">
        <v>105</v>
      </c>
      <c r="B113" s="17" t="s">
        <v>51</v>
      </c>
      <c r="C113" s="57" t="s">
        <v>157</v>
      </c>
      <c r="D113" s="57" t="s">
        <v>450</v>
      </c>
      <c r="E113" s="72" t="s">
        <v>171</v>
      </c>
      <c r="F113" s="85" t="s">
        <v>471</v>
      </c>
      <c r="G113" s="108"/>
      <c r="H113" s="71"/>
      <c r="I113" s="72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71">
        <v>326</v>
      </c>
      <c r="Z113" s="107">
        <v>100</v>
      </c>
      <c r="AA113" s="170">
        <v>45967</v>
      </c>
      <c r="AB113" s="99">
        <v>46002</v>
      </c>
      <c r="AC113" s="99">
        <v>46013</v>
      </c>
      <c r="AD113" s="71">
        <v>11</v>
      </c>
      <c r="AE113" s="71"/>
      <c r="AF113" s="77"/>
      <c r="AG113" s="72"/>
      <c r="AH113" s="164"/>
      <c r="AI113" s="72"/>
    </row>
    <row r="114" spans="1:35" x14ac:dyDescent="0.25">
      <c r="A114" s="47">
        <v>106</v>
      </c>
      <c r="B114" s="17" t="s">
        <v>51</v>
      </c>
      <c r="C114" s="57" t="s">
        <v>155</v>
      </c>
      <c r="D114" s="57" t="s">
        <v>155</v>
      </c>
      <c r="E114" s="72" t="s">
        <v>172</v>
      </c>
      <c r="F114" s="85" t="s">
        <v>471</v>
      </c>
      <c r="G114" s="108"/>
      <c r="H114" s="71"/>
      <c r="I114" s="72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71">
        <v>72</v>
      </c>
      <c r="Z114" s="107">
        <v>95</v>
      </c>
      <c r="AA114" s="170">
        <v>45978</v>
      </c>
      <c r="AB114" s="99"/>
      <c r="AC114" s="99"/>
      <c r="AD114" s="71">
        <v>2</v>
      </c>
      <c r="AE114" s="71"/>
      <c r="AF114" s="77"/>
      <c r="AG114" s="72"/>
      <c r="AH114" s="164"/>
      <c r="AI114" s="72"/>
    </row>
    <row r="115" spans="1:35" x14ac:dyDescent="0.25">
      <c r="A115" s="47">
        <v>107</v>
      </c>
      <c r="B115" s="17" t="s">
        <v>51</v>
      </c>
      <c r="C115" s="57" t="s">
        <v>157</v>
      </c>
      <c r="D115" s="57" t="s">
        <v>450</v>
      </c>
      <c r="E115" s="72" t="s">
        <v>173</v>
      </c>
      <c r="F115" s="85" t="s">
        <v>471</v>
      </c>
      <c r="G115" s="108"/>
      <c r="H115" s="71"/>
      <c r="I115" s="72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71">
        <v>25</v>
      </c>
      <c r="Z115" s="107">
        <v>100</v>
      </c>
      <c r="AA115" s="170">
        <v>45968</v>
      </c>
      <c r="AB115" s="99">
        <v>45992</v>
      </c>
      <c r="AC115" s="99">
        <v>46001</v>
      </c>
      <c r="AD115" s="71">
        <v>1</v>
      </c>
      <c r="AE115" s="71"/>
      <c r="AF115" s="77"/>
      <c r="AG115" s="72"/>
      <c r="AH115" s="164"/>
      <c r="AI115" s="72"/>
    </row>
    <row r="116" spans="1:35" x14ac:dyDescent="0.25">
      <c r="A116" s="47">
        <v>108</v>
      </c>
      <c r="B116" s="17" t="s">
        <v>51</v>
      </c>
      <c r="C116" s="57" t="s">
        <v>157</v>
      </c>
      <c r="D116" s="57" t="s">
        <v>450</v>
      </c>
      <c r="E116" s="72" t="s">
        <v>174</v>
      </c>
      <c r="F116" s="85" t="s">
        <v>471</v>
      </c>
      <c r="G116" s="108"/>
      <c r="H116" s="71"/>
      <c r="I116" s="72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71">
        <v>12</v>
      </c>
      <c r="Z116" s="107">
        <v>100</v>
      </c>
      <c r="AA116" s="170">
        <v>45966</v>
      </c>
      <c r="AB116" s="99">
        <v>46006</v>
      </c>
      <c r="AC116" s="99">
        <v>46014</v>
      </c>
      <c r="AD116" s="71">
        <v>1</v>
      </c>
      <c r="AE116" s="71"/>
      <c r="AF116" s="77"/>
      <c r="AG116" s="72"/>
      <c r="AH116" s="164"/>
      <c r="AI116" s="72"/>
    </row>
    <row r="117" spans="1:35" x14ac:dyDescent="0.25">
      <c r="A117" s="47">
        <v>109</v>
      </c>
      <c r="B117" s="17" t="s">
        <v>51</v>
      </c>
      <c r="C117" s="57" t="s">
        <v>157</v>
      </c>
      <c r="D117" s="57" t="s">
        <v>450</v>
      </c>
      <c r="E117" s="72" t="s">
        <v>175</v>
      </c>
      <c r="F117" s="85" t="s">
        <v>471</v>
      </c>
      <c r="G117" s="108"/>
      <c r="H117" s="71"/>
      <c r="I117" s="72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71">
        <v>20</v>
      </c>
      <c r="Z117" s="107">
        <v>95</v>
      </c>
      <c r="AA117" s="170">
        <v>45975</v>
      </c>
      <c r="AB117" s="99"/>
      <c r="AC117" s="99"/>
      <c r="AD117" s="71">
        <v>1</v>
      </c>
      <c r="AE117" s="71"/>
      <c r="AF117" s="77"/>
      <c r="AG117" s="72"/>
      <c r="AH117" s="164"/>
      <c r="AI117" s="72"/>
    </row>
    <row r="118" spans="1:35" x14ac:dyDescent="0.25">
      <c r="A118" s="47">
        <v>110</v>
      </c>
      <c r="B118" s="17" t="s">
        <v>51</v>
      </c>
      <c r="C118" s="57" t="s">
        <v>161</v>
      </c>
      <c r="D118" s="57" t="s">
        <v>451</v>
      </c>
      <c r="E118" s="72" t="s">
        <v>481</v>
      </c>
      <c r="F118" s="85" t="s">
        <v>471</v>
      </c>
      <c r="G118" s="108"/>
      <c r="H118" s="71"/>
      <c r="I118" s="72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71">
        <v>100</v>
      </c>
      <c r="Z118" s="107">
        <v>100</v>
      </c>
      <c r="AA118" s="170">
        <v>45978</v>
      </c>
      <c r="AB118" s="99">
        <v>46010</v>
      </c>
      <c r="AC118" s="99">
        <v>46010</v>
      </c>
      <c r="AD118" s="71">
        <v>1</v>
      </c>
      <c r="AE118" s="71"/>
      <c r="AF118" s="77"/>
      <c r="AG118" s="72"/>
      <c r="AH118" s="164"/>
      <c r="AI118" s="72"/>
    </row>
    <row r="119" spans="1:35" x14ac:dyDescent="0.25">
      <c r="A119" s="47">
        <v>111</v>
      </c>
      <c r="B119" s="17" t="s">
        <v>51</v>
      </c>
      <c r="C119" s="57" t="s">
        <v>157</v>
      </c>
      <c r="D119" s="57" t="s">
        <v>450</v>
      </c>
      <c r="E119" s="72" t="s">
        <v>176</v>
      </c>
      <c r="F119" s="85" t="s">
        <v>471</v>
      </c>
      <c r="G119" s="108"/>
      <c r="H119" s="71"/>
      <c r="I119" s="72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71">
        <v>4170</v>
      </c>
      <c r="Z119" s="107">
        <v>50</v>
      </c>
      <c r="AA119" s="170">
        <v>45986</v>
      </c>
      <c r="AB119" s="99"/>
      <c r="AC119" s="99"/>
      <c r="AD119" s="71">
        <v>280</v>
      </c>
      <c r="AE119" s="71"/>
      <c r="AF119" s="77"/>
      <c r="AG119" s="72"/>
      <c r="AH119" s="164"/>
      <c r="AI119" s="72"/>
    </row>
    <row r="120" spans="1:35" x14ac:dyDescent="0.25">
      <c r="A120" s="47">
        <v>112</v>
      </c>
      <c r="B120" s="17" t="s">
        <v>51</v>
      </c>
      <c r="C120" s="57" t="s">
        <v>162</v>
      </c>
      <c r="D120" s="57" t="s">
        <v>162</v>
      </c>
      <c r="E120" s="72" t="s">
        <v>177</v>
      </c>
      <c r="F120" s="85" t="s">
        <v>471</v>
      </c>
      <c r="G120" s="108"/>
      <c r="H120" s="71"/>
      <c r="I120" s="72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71">
        <v>37</v>
      </c>
      <c r="Z120" s="107">
        <v>95</v>
      </c>
      <c r="AA120" s="170">
        <v>45974</v>
      </c>
      <c r="AB120" s="99"/>
      <c r="AC120" s="99"/>
      <c r="AD120" s="71">
        <v>1</v>
      </c>
      <c r="AE120" s="71"/>
      <c r="AF120" s="77"/>
      <c r="AG120" s="72"/>
      <c r="AH120" s="164"/>
      <c r="AI120" s="72"/>
    </row>
    <row r="121" spans="1:35" x14ac:dyDescent="0.25">
      <c r="A121" s="47">
        <v>113</v>
      </c>
      <c r="B121" s="17" t="s">
        <v>51</v>
      </c>
      <c r="C121" s="57" t="s">
        <v>154</v>
      </c>
      <c r="D121" s="57" t="s">
        <v>571</v>
      </c>
      <c r="E121" s="72" t="s">
        <v>178</v>
      </c>
      <c r="F121" s="85" t="s">
        <v>471</v>
      </c>
      <c r="G121" s="108"/>
      <c r="H121" s="71"/>
      <c r="I121" s="72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71">
        <v>26</v>
      </c>
      <c r="Z121" s="107">
        <v>100</v>
      </c>
      <c r="AA121" s="170">
        <v>45967</v>
      </c>
      <c r="AB121" s="99">
        <v>45989</v>
      </c>
      <c r="AC121" s="99">
        <v>46002</v>
      </c>
      <c r="AD121" s="71">
        <v>1</v>
      </c>
      <c r="AE121" s="71"/>
      <c r="AF121" s="77"/>
      <c r="AG121" s="72"/>
      <c r="AH121" s="164"/>
      <c r="AI121" s="72"/>
    </row>
    <row r="122" spans="1:35" x14ac:dyDescent="0.25">
      <c r="A122" s="47">
        <v>114</v>
      </c>
      <c r="B122" s="17" t="s">
        <v>51</v>
      </c>
      <c r="C122" s="57" t="s">
        <v>154</v>
      </c>
      <c r="D122" s="57" t="s">
        <v>571</v>
      </c>
      <c r="E122" s="72" t="s">
        <v>179</v>
      </c>
      <c r="F122" s="85" t="s">
        <v>471</v>
      </c>
      <c r="G122" s="108"/>
      <c r="H122" s="71"/>
      <c r="I122" s="72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71">
        <v>25</v>
      </c>
      <c r="Z122" s="107">
        <v>95</v>
      </c>
      <c r="AA122" s="170">
        <v>45973</v>
      </c>
      <c r="AB122" s="99"/>
      <c r="AC122" s="99"/>
      <c r="AD122" s="71">
        <v>1</v>
      </c>
      <c r="AE122" s="71"/>
      <c r="AF122" s="77"/>
      <c r="AG122" s="72"/>
      <c r="AH122" s="164"/>
      <c r="AI122" s="72"/>
    </row>
    <row r="123" spans="1:35" x14ac:dyDescent="0.25">
      <c r="A123" s="47">
        <v>115</v>
      </c>
      <c r="B123" s="17" t="s">
        <v>51</v>
      </c>
      <c r="C123" s="57" t="s">
        <v>154</v>
      </c>
      <c r="D123" s="57" t="s">
        <v>571</v>
      </c>
      <c r="E123" s="72" t="s">
        <v>180</v>
      </c>
      <c r="F123" s="85" t="s">
        <v>471</v>
      </c>
      <c r="G123" s="108"/>
      <c r="H123" s="71"/>
      <c r="I123" s="72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71">
        <v>765</v>
      </c>
      <c r="Z123" s="107">
        <v>50</v>
      </c>
      <c r="AA123" s="170">
        <v>45978</v>
      </c>
      <c r="AB123" s="99"/>
      <c r="AC123" s="99"/>
      <c r="AD123" s="71">
        <v>28</v>
      </c>
      <c r="AE123" s="71"/>
      <c r="AF123" s="77"/>
      <c r="AG123" s="72"/>
      <c r="AH123" s="164"/>
      <c r="AI123" s="72"/>
    </row>
    <row r="124" spans="1:35" x14ac:dyDescent="0.25">
      <c r="A124" s="47">
        <v>116</v>
      </c>
      <c r="B124" s="17" t="s">
        <v>51</v>
      </c>
      <c r="C124" s="57" t="s">
        <v>155</v>
      </c>
      <c r="D124" s="57" t="s">
        <v>155</v>
      </c>
      <c r="E124" s="72" t="s">
        <v>181</v>
      </c>
      <c r="F124" s="85" t="s">
        <v>471</v>
      </c>
      <c r="G124" s="108"/>
      <c r="H124" s="71"/>
      <c r="I124" s="72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71">
        <v>60</v>
      </c>
      <c r="Z124" s="107">
        <v>100</v>
      </c>
      <c r="AA124" s="170">
        <v>45978</v>
      </c>
      <c r="AB124" s="99">
        <v>45989</v>
      </c>
      <c r="AC124" s="99">
        <v>45995</v>
      </c>
      <c r="AD124" s="71">
        <v>3</v>
      </c>
      <c r="AE124" s="71"/>
      <c r="AF124" s="77"/>
      <c r="AG124" s="72"/>
      <c r="AH124" s="164"/>
      <c r="AI124" s="72"/>
    </row>
    <row r="125" spans="1:35" x14ac:dyDescent="0.25">
      <c r="A125" s="47">
        <v>117</v>
      </c>
      <c r="B125" s="17" t="s">
        <v>51</v>
      </c>
      <c r="C125" s="57" t="s">
        <v>157</v>
      </c>
      <c r="D125" s="57" t="s">
        <v>450</v>
      </c>
      <c r="E125" s="72" t="s">
        <v>182</v>
      </c>
      <c r="F125" s="85" t="s">
        <v>471</v>
      </c>
      <c r="G125" s="108"/>
      <c r="H125" s="71"/>
      <c r="I125" s="72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71">
        <v>80</v>
      </c>
      <c r="Z125" s="107">
        <v>100</v>
      </c>
      <c r="AA125" s="170">
        <v>45979</v>
      </c>
      <c r="AB125" s="99">
        <v>46021</v>
      </c>
      <c r="AC125" s="99">
        <v>46021</v>
      </c>
      <c r="AD125" s="71"/>
      <c r="AE125" s="71">
        <v>1</v>
      </c>
      <c r="AF125" s="77"/>
      <c r="AG125" s="72"/>
      <c r="AH125" s="164"/>
      <c r="AI125" s="72"/>
    </row>
    <row r="126" spans="1:35" x14ac:dyDescent="0.25">
      <c r="A126" s="47">
        <v>118</v>
      </c>
      <c r="B126" s="17" t="s">
        <v>51</v>
      </c>
      <c r="C126" s="57" t="s">
        <v>158</v>
      </c>
      <c r="D126" s="57" t="s">
        <v>456</v>
      </c>
      <c r="E126" s="72" t="s">
        <v>183</v>
      </c>
      <c r="F126" s="85" t="s">
        <v>471</v>
      </c>
      <c r="G126" s="108"/>
      <c r="H126" s="71"/>
      <c r="I126" s="72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71">
        <v>54</v>
      </c>
      <c r="Z126" s="107">
        <v>50</v>
      </c>
      <c r="AA126" s="170">
        <v>45987</v>
      </c>
      <c r="AB126" s="99"/>
      <c r="AC126" s="99"/>
      <c r="AD126" s="71">
        <v>1</v>
      </c>
      <c r="AE126" s="71"/>
      <c r="AF126" s="77"/>
      <c r="AG126" s="72"/>
      <c r="AH126" s="164"/>
      <c r="AI126" s="72"/>
    </row>
    <row r="127" spans="1:35" x14ac:dyDescent="0.25">
      <c r="A127" s="47">
        <v>119</v>
      </c>
      <c r="B127" s="17" t="s">
        <v>51</v>
      </c>
      <c r="C127" s="57" t="s">
        <v>160</v>
      </c>
      <c r="D127" s="57" t="s">
        <v>575</v>
      </c>
      <c r="E127" s="72" t="s">
        <v>184</v>
      </c>
      <c r="F127" s="85" t="s">
        <v>471</v>
      </c>
      <c r="G127" s="108"/>
      <c r="H127" s="71"/>
      <c r="I127" s="72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71">
        <v>254</v>
      </c>
      <c r="Z127" s="107">
        <v>95</v>
      </c>
      <c r="AA127" s="170">
        <v>45980</v>
      </c>
      <c r="AB127" s="99"/>
      <c r="AC127" s="99"/>
      <c r="AD127" s="71">
        <v>10</v>
      </c>
      <c r="AE127" s="71"/>
      <c r="AF127" s="77"/>
      <c r="AG127" s="72"/>
      <c r="AH127" s="164"/>
      <c r="AI127" s="72"/>
    </row>
    <row r="128" spans="1:35" x14ac:dyDescent="0.25">
      <c r="A128" s="47">
        <v>120</v>
      </c>
      <c r="B128" s="17" t="s">
        <v>51</v>
      </c>
      <c r="C128" s="57" t="s">
        <v>190</v>
      </c>
      <c r="D128" s="57" t="s">
        <v>457</v>
      </c>
      <c r="E128" s="72" t="s">
        <v>185</v>
      </c>
      <c r="F128" s="85" t="s">
        <v>471</v>
      </c>
      <c r="G128" s="108"/>
      <c r="H128" s="71"/>
      <c r="I128" s="72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71">
        <v>170</v>
      </c>
      <c r="Z128" s="107">
        <v>50</v>
      </c>
      <c r="AA128" s="170">
        <v>45987</v>
      </c>
      <c r="AB128" s="99"/>
      <c r="AC128" s="99"/>
      <c r="AD128" s="71">
        <v>7</v>
      </c>
      <c r="AE128" s="71"/>
      <c r="AF128" s="77"/>
      <c r="AG128" s="72"/>
      <c r="AH128" s="164"/>
      <c r="AI128" s="72"/>
    </row>
    <row r="129" spans="1:35" x14ac:dyDescent="0.25">
      <c r="A129" s="47">
        <v>121</v>
      </c>
      <c r="B129" s="17" t="s">
        <v>51</v>
      </c>
      <c r="C129" s="57" t="s">
        <v>190</v>
      </c>
      <c r="D129" s="57" t="s">
        <v>457</v>
      </c>
      <c r="E129" s="72" t="s">
        <v>186</v>
      </c>
      <c r="F129" s="85" t="s">
        <v>471</v>
      </c>
      <c r="G129" s="108"/>
      <c r="H129" s="71"/>
      <c r="I129" s="72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71">
        <v>40</v>
      </c>
      <c r="Z129" s="107">
        <v>95</v>
      </c>
      <c r="AA129" s="170">
        <v>45987</v>
      </c>
      <c r="AB129" s="99"/>
      <c r="AC129" s="99"/>
      <c r="AD129" s="71">
        <v>2</v>
      </c>
      <c r="AE129" s="71"/>
      <c r="AF129" s="77"/>
      <c r="AG129" s="72"/>
      <c r="AH129" s="164"/>
      <c r="AI129" s="72"/>
    </row>
    <row r="130" spans="1:35" x14ac:dyDescent="0.25">
      <c r="A130" s="47">
        <v>122</v>
      </c>
      <c r="B130" s="17" t="s">
        <v>51</v>
      </c>
      <c r="C130" s="57" t="s">
        <v>160</v>
      </c>
      <c r="D130" s="57" t="s">
        <v>575</v>
      </c>
      <c r="E130" s="72" t="s">
        <v>187</v>
      </c>
      <c r="F130" s="85" t="s">
        <v>471</v>
      </c>
      <c r="G130" s="108"/>
      <c r="H130" s="71"/>
      <c r="I130" s="72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71">
        <v>17</v>
      </c>
      <c r="Z130" s="107">
        <v>95</v>
      </c>
      <c r="AA130" s="170">
        <v>45981</v>
      </c>
      <c r="AB130" s="99"/>
      <c r="AC130" s="99"/>
      <c r="AD130" s="71">
        <v>1</v>
      </c>
      <c r="AE130" s="71"/>
      <c r="AF130" s="77"/>
      <c r="AG130" s="72"/>
      <c r="AH130" s="164"/>
      <c r="AI130" s="72"/>
    </row>
    <row r="131" spans="1:35" x14ac:dyDescent="0.25">
      <c r="A131" s="47">
        <v>123</v>
      </c>
      <c r="B131" s="17" t="s">
        <v>51</v>
      </c>
      <c r="C131" s="57" t="s">
        <v>154</v>
      </c>
      <c r="D131" s="57" t="s">
        <v>452</v>
      </c>
      <c r="E131" s="72" t="s">
        <v>188</v>
      </c>
      <c r="F131" s="85" t="s">
        <v>471</v>
      </c>
      <c r="G131" s="108"/>
      <c r="H131" s="71"/>
      <c r="I131" s="72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71">
        <v>140</v>
      </c>
      <c r="Z131" s="107">
        <v>100</v>
      </c>
      <c r="AA131" s="170">
        <v>45987</v>
      </c>
      <c r="AB131" s="99">
        <v>46010</v>
      </c>
      <c r="AC131" s="99">
        <v>46014</v>
      </c>
      <c r="AD131" s="71">
        <v>9</v>
      </c>
      <c r="AE131" s="71"/>
      <c r="AF131" s="77"/>
      <c r="AG131" s="72"/>
      <c r="AH131" s="164"/>
      <c r="AI131" s="72"/>
    </row>
    <row r="132" spans="1:35" x14ac:dyDescent="0.25">
      <c r="A132" s="47">
        <v>124</v>
      </c>
      <c r="B132" s="17" t="s">
        <v>51</v>
      </c>
      <c r="C132" s="57" t="s">
        <v>154</v>
      </c>
      <c r="D132" s="57" t="s">
        <v>452</v>
      </c>
      <c r="E132" s="72" t="s">
        <v>189</v>
      </c>
      <c r="F132" s="85" t="s">
        <v>471</v>
      </c>
      <c r="G132" s="108"/>
      <c r="H132" s="71"/>
      <c r="I132" s="72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71">
        <v>140</v>
      </c>
      <c r="Z132" s="107">
        <v>100</v>
      </c>
      <c r="AA132" s="170">
        <v>45979</v>
      </c>
      <c r="AB132" s="99">
        <v>46008</v>
      </c>
      <c r="AC132" s="99">
        <v>46014</v>
      </c>
      <c r="AD132" s="71">
        <v>3</v>
      </c>
      <c r="AE132" s="71"/>
      <c r="AF132" s="77"/>
      <c r="AG132" s="72"/>
      <c r="AH132" s="164"/>
      <c r="AI132" s="72"/>
    </row>
    <row r="133" spans="1:35" x14ac:dyDescent="0.25">
      <c r="A133" s="47">
        <v>125</v>
      </c>
      <c r="B133" s="17" t="s">
        <v>51</v>
      </c>
      <c r="C133" s="57" t="s">
        <v>569</v>
      </c>
      <c r="D133" s="57" t="s">
        <v>569</v>
      </c>
      <c r="E133" s="72" t="s">
        <v>482</v>
      </c>
      <c r="F133" s="85" t="s">
        <v>471</v>
      </c>
      <c r="G133" s="108"/>
      <c r="H133" s="71"/>
      <c r="I133" s="72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71">
        <v>585</v>
      </c>
      <c r="Z133" s="107">
        <v>50</v>
      </c>
      <c r="AA133" s="170">
        <v>45995</v>
      </c>
      <c r="AB133" s="99"/>
      <c r="AC133" s="99"/>
      <c r="AD133" s="71">
        <v>22</v>
      </c>
      <c r="AE133" s="71"/>
      <c r="AF133" s="77"/>
      <c r="AG133" s="72"/>
      <c r="AH133" s="164"/>
      <c r="AI133" s="72"/>
    </row>
    <row r="134" spans="1:35" x14ac:dyDescent="0.25">
      <c r="A134" s="47">
        <v>126</v>
      </c>
      <c r="B134" s="17" t="s">
        <v>51</v>
      </c>
      <c r="C134" s="57" t="s">
        <v>157</v>
      </c>
      <c r="D134" s="57" t="s">
        <v>450</v>
      </c>
      <c r="E134" s="72" t="s">
        <v>483</v>
      </c>
      <c r="F134" s="85" t="s">
        <v>471</v>
      </c>
      <c r="G134" s="108"/>
      <c r="H134" s="71"/>
      <c r="I134" s="72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71">
        <v>10</v>
      </c>
      <c r="Z134" s="107">
        <v>95</v>
      </c>
      <c r="AA134" s="170">
        <v>45994</v>
      </c>
      <c r="AB134" s="99"/>
      <c r="AC134" s="99"/>
      <c r="AD134" s="71">
        <v>1</v>
      </c>
      <c r="AE134" s="71"/>
      <c r="AF134" s="77"/>
      <c r="AG134" s="72"/>
      <c r="AH134" s="164"/>
      <c r="AI134" s="72"/>
    </row>
    <row r="135" spans="1:35" x14ac:dyDescent="0.25">
      <c r="A135" s="47">
        <v>127</v>
      </c>
      <c r="B135" s="17" t="s">
        <v>51</v>
      </c>
      <c r="C135" s="57" t="s">
        <v>157</v>
      </c>
      <c r="D135" s="57" t="s">
        <v>450</v>
      </c>
      <c r="E135" s="72" t="s">
        <v>484</v>
      </c>
      <c r="F135" s="85" t="s">
        <v>471</v>
      </c>
      <c r="G135" s="108"/>
      <c r="H135" s="71"/>
      <c r="I135" s="72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71">
        <v>24</v>
      </c>
      <c r="Z135" s="107">
        <v>95</v>
      </c>
      <c r="AA135" s="170">
        <v>46001</v>
      </c>
      <c r="AB135" s="99"/>
      <c r="AC135" s="99"/>
      <c r="AD135" s="71"/>
      <c r="AE135" s="71">
        <v>2</v>
      </c>
      <c r="AF135" s="77"/>
      <c r="AG135" s="72"/>
      <c r="AH135" s="164"/>
      <c r="AI135" s="72"/>
    </row>
    <row r="136" spans="1:35" x14ac:dyDescent="0.25">
      <c r="A136" s="47">
        <v>128</v>
      </c>
      <c r="B136" s="17" t="s">
        <v>51</v>
      </c>
      <c r="C136" s="57" t="s">
        <v>155</v>
      </c>
      <c r="D136" s="57" t="s">
        <v>155</v>
      </c>
      <c r="E136" s="72" t="s">
        <v>485</v>
      </c>
      <c r="F136" s="85" t="s">
        <v>471</v>
      </c>
      <c r="G136" s="108"/>
      <c r="H136" s="71"/>
      <c r="I136" s="72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71">
        <v>50</v>
      </c>
      <c r="Z136" s="107">
        <v>95</v>
      </c>
      <c r="AA136" s="170">
        <v>46007</v>
      </c>
      <c r="AB136" s="99"/>
      <c r="AC136" s="99"/>
      <c r="AD136" s="71">
        <v>3</v>
      </c>
      <c r="AE136" s="71"/>
      <c r="AF136" s="77"/>
      <c r="AG136" s="72"/>
      <c r="AH136" s="164"/>
      <c r="AI136" s="72"/>
    </row>
    <row r="137" spans="1:35" x14ac:dyDescent="0.25">
      <c r="A137" s="47">
        <v>129</v>
      </c>
      <c r="B137" s="17" t="s">
        <v>51</v>
      </c>
      <c r="C137" s="57" t="s">
        <v>160</v>
      </c>
      <c r="D137" s="57" t="s">
        <v>575</v>
      </c>
      <c r="E137" s="72" t="s">
        <v>486</v>
      </c>
      <c r="F137" s="85" t="s">
        <v>471</v>
      </c>
      <c r="G137" s="108"/>
      <c r="H137" s="71"/>
      <c r="I137" s="72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71">
        <v>242</v>
      </c>
      <c r="Z137" s="107">
        <v>50</v>
      </c>
      <c r="AA137" s="170">
        <v>46003</v>
      </c>
      <c r="AB137" s="99"/>
      <c r="AC137" s="99"/>
      <c r="AD137" s="71">
        <v>14</v>
      </c>
      <c r="AE137" s="71"/>
      <c r="AF137" s="77"/>
      <c r="AG137" s="72"/>
      <c r="AH137" s="164"/>
      <c r="AI137" s="72"/>
    </row>
    <row r="138" spans="1:35" x14ac:dyDescent="0.25">
      <c r="A138" s="47">
        <v>130</v>
      </c>
      <c r="B138" s="17" t="s">
        <v>51</v>
      </c>
      <c r="C138" s="57" t="s">
        <v>157</v>
      </c>
      <c r="D138" s="57" t="s">
        <v>450</v>
      </c>
      <c r="E138" s="72" t="s">
        <v>487</v>
      </c>
      <c r="F138" s="85" t="s">
        <v>471</v>
      </c>
      <c r="G138" s="108"/>
      <c r="H138" s="71"/>
      <c r="I138" s="72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71">
        <v>38</v>
      </c>
      <c r="Z138" s="107">
        <v>95</v>
      </c>
      <c r="AA138" s="170">
        <v>46000</v>
      </c>
      <c r="AB138" s="99"/>
      <c r="AC138" s="99"/>
      <c r="AD138" s="71">
        <v>3</v>
      </c>
      <c r="AE138" s="71"/>
      <c r="AF138" s="77"/>
      <c r="AG138" s="72"/>
      <c r="AH138" s="164"/>
      <c r="AI138" s="72"/>
    </row>
    <row r="139" spans="1:35" x14ac:dyDescent="0.25">
      <c r="A139" s="47">
        <v>131</v>
      </c>
      <c r="B139" s="17" t="s">
        <v>51</v>
      </c>
      <c r="C139" s="57" t="s">
        <v>155</v>
      </c>
      <c r="D139" s="57" t="s">
        <v>155</v>
      </c>
      <c r="E139" s="72" t="s">
        <v>488</v>
      </c>
      <c r="F139" s="85" t="s">
        <v>471</v>
      </c>
      <c r="G139" s="108"/>
      <c r="H139" s="71"/>
      <c r="I139" s="72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71">
        <v>63</v>
      </c>
      <c r="Z139" s="107">
        <v>95</v>
      </c>
      <c r="AA139" s="170">
        <v>46007</v>
      </c>
      <c r="AB139" s="99"/>
      <c r="AC139" s="99"/>
      <c r="AD139" s="71">
        <v>2</v>
      </c>
      <c r="AE139" s="71"/>
      <c r="AF139" s="77"/>
      <c r="AG139" s="72"/>
      <c r="AH139" s="164"/>
      <c r="AI139" s="72"/>
    </row>
    <row r="140" spans="1:35" x14ac:dyDescent="0.25">
      <c r="A140" s="47">
        <v>132</v>
      </c>
      <c r="B140" s="17" t="s">
        <v>51</v>
      </c>
      <c r="C140" s="57" t="s">
        <v>157</v>
      </c>
      <c r="D140" s="57" t="s">
        <v>577</v>
      </c>
      <c r="E140" s="72" t="s">
        <v>489</v>
      </c>
      <c r="F140" s="85" t="s">
        <v>471</v>
      </c>
      <c r="G140" s="108"/>
      <c r="H140" s="71"/>
      <c r="I140" s="72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71">
        <v>85</v>
      </c>
      <c r="Z140" s="107">
        <v>50</v>
      </c>
      <c r="AA140" s="170">
        <v>46017</v>
      </c>
      <c r="AB140" s="99"/>
      <c r="AC140" s="99"/>
      <c r="AD140" s="71">
        <v>1</v>
      </c>
      <c r="AE140" s="71"/>
      <c r="AF140" s="77"/>
      <c r="AG140" s="72"/>
      <c r="AH140" s="164"/>
      <c r="AI140" s="72"/>
    </row>
    <row r="141" spans="1:35" x14ac:dyDescent="0.25">
      <c r="A141" s="47">
        <v>133</v>
      </c>
      <c r="B141" s="17" t="s">
        <v>51</v>
      </c>
      <c r="C141" s="57" t="s">
        <v>157</v>
      </c>
      <c r="D141" s="57" t="s">
        <v>450</v>
      </c>
      <c r="E141" s="72" t="s">
        <v>490</v>
      </c>
      <c r="F141" s="85" t="s">
        <v>471</v>
      </c>
      <c r="G141" s="108"/>
      <c r="H141" s="71"/>
      <c r="I141" s="72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71">
        <v>285</v>
      </c>
      <c r="Z141" s="107">
        <v>50</v>
      </c>
      <c r="AA141" s="170">
        <v>46013</v>
      </c>
      <c r="AB141" s="99"/>
      <c r="AC141" s="99"/>
      <c r="AD141" s="71">
        <v>11</v>
      </c>
      <c r="AE141" s="71"/>
      <c r="AF141" s="77"/>
      <c r="AG141" s="72"/>
      <c r="AH141" s="164"/>
      <c r="AI141" s="72"/>
    </row>
    <row r="142" spans="1:35" x14ac:dyDescent="0.25">
      <c r="A142" s="47">
        <v>134</v>
      </c>
      <c r="B142" s="17" t="s">
        <v>51</v>
      </c>
      <c r="C142" s="57" t="s">
        <v>154</v>
      </c>
      <c r="D142" s="57" t="s">
        <v>571</v>
      </c>
      <c r="E142" s="72" t="s">
        <v>491</v>
      </c>
      <c r="F142" s="85" t="s">
        <v>471</v>
      </c>
      <c r="G142" s="108"/>
      <c r="H142" s="71"/>
      <c r="I142" s="72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71">
        <v>20</v>
      </c>
      <c r="Z142" s="107">
        <v>70</v>
      </c>
      <c r="AA142" s="170">
        <v>46014</v>
      </c>
      <c r="AB142" s="99"/>
      <c r="AC142" s="99"/>
      <c r="AD142" s="71">
        <v>1</v>
      </c>
      <c r="AE142" s="71"/>
      <c r="AF142" s="77"/>
      <c r="AG142" s="72"/>
      <c r="AH142" s="164"/>
      <c r="AI142" s="72"/>
    </row>
    <row r="143" spans="1:35" x14ac:dyDescent="0.25">
      <c r="A143" s="47">
        <v>135</v>
      </c>
      <c r="B143" s="17" t="s">
        <v>35</v>
      </c>
      <c r="C143" s="57" t="s">
        <v>56</v>
      </c>
      <c r="D143" s="57" t="s">
        <v>227</v>
      </c>
      <c r="E143" s="68" t="s">
        <v>228</v>
      </c>
      <c r="F143" s="85" t="s">
        <v>471</v>
      </c>
      <c r="G143" s="25"/>
      <c r="H143" s="25"/>
      <c r="I143" s="25"/>
      <c r="J143" s="25"/>
      <c r="K143" s="25"/>
      <c r="L143" s="25"/>
      <c r="M143" s="26">
        <v>76</v>
      </c>
      <c r="N143" s="26">
        <v>60</v>
      </c>
      <c r="O143" s="26">
        <v>95</v>
      </c>
      <c r="P143" s="94">
        <v>45349</v>
      </c>
      <c r="Q143" s="94">
        <v>45832</v>
      </c>
      <c r="R143" s="25"/>
      <c r="S143" s="164"/>
      <c r="T143" s="164"/>
      <c r="U143" s="164"/>
      <c r="V143" s="164"/>
      <c r="W143" s="164"/>
      <c r="X143" s="164"/>
      <c r="Y143" s="71"/>
      <c r="Z143" s="100"/>
      <c r="AA143" s="170"/>
      <c r="AB143" s="99"/>
      <c r="AC143" s="99"/>
      <c r="AD143" s="71"/>
      <c r="AE143" s="71"/>
      <c r="AF143" s="71">
        <v>1</v>
      </c>
      <c r="AG143" s="72"/>
      <c r="AH143" s="164"/>
      <c r="AI143" s="72"/>
    </row>
    <row r="144" spans="1:35" x14ac:dyDescent="0.25">
      <c r="A144" s="47">
        <v>136</v>
      </c>
      <c r="B144" s="17" t="s">
        <v>35</v>
      </c>
      <c r="C144" s="57" t="s">
        <v>57</v>
      </c>
      <c r="D144" s="57" t="s">
        <v>58</v>
      </c>
      <c r="E144" s="68" t="s">
        <v>67</v>
      </c>
      <c r="F144" s="68" t="s">
        <v>152</v>
      </c>
      <c r="G144" s="108"/>
      <c r="H144" s="71"/>
      <c r="I144" s="72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78">
        <v>70</v>
      </c>
      <c r="Z144" s="107">
        <v>90</v>
      </c>
      <c r="AA144" s="170">
        <v>39665</v>
      </c>
      <c r="AB144" s="170"/>
      <c r="AC144" s="170"/>
      <c r="AD144" s="26">
        <v>1</v>
      </c>
      <c r="AE144" s="26"/>
      <c r="AF144" s="26"/>
      <c r="AG144" s="26"/>
      <c r="AH144" s="26"/>
      <c r="AI144" s="26"/>
    </row>
    <row r="145" spans="1:35" x14ac:dyDescent="0.25">
      <c r="A145" s="47">
        <v>137</v>
      </c>
      <c r="B145" s="17" t="s">
        <v>35</v>
      </c>
      <c r="C145" s="57" t="s">
        <v>56</v>
      </c>
      <c r="D145" s="57" t="s">
        <v>59</v>
      </c>
      <c r="E145" s="68" t="s">
        <v>68</v>
      </c>
      <c r="F145" s="68" t="s">
        <v>152</v>
      </c>
      <c r="G145" s="108"/>
      <c r="H145" s="71"/>
      <c r="I145" s="72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78">
        <v>15</v>
      </c>
      <c r="Z145" s="107">
        <v>80</v>
      </c>
      <c r="AA145" s="170">
        <v>39727</v>
      </c>
      <c r="AB145" s="170"/>
      <c r="AC145" s="170"/>
      <c r="AD145" s="26">
        <v>1</v>
      </c>
      <c r="AE145" s="26"/>
      <c r="AF145" s="26"/>
      <c r="AG145" s="26"/>
      <c r="AH145" s="26"/>
      <c r="AI145" s="26"/>
    </row>
    <row r="146" spans="1:35" x14ac:dyDescent="0.25">
      <c r="A146" s="47">
        <v>138</v>
      </c>
      <c r="B146" s="17" t="s">
        <v>35</v>
      </c>
      <c r="C146" s="57" t="s">
        <v>60</v>
      </c>
      <c r="D146" s="57" t="s">
        <v>60</v>
      </c>
      <c r="E146" s="68" t="s">
        <v>69</v>
      </c>
      <c r="F146" s="85" t="s">
        <v>471</v>
      </c>
      <c r="G146" s="108"/>
      <c r="H146" s="71"/>
      <c r="I146" s="72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78">
        <v>85</v>
      </c>
      <c r="Z146" s="107">
        <v>50</v>
      </c>
      <c r="AA146" s="170">
        <v>40974</v>
      </c>
      <c r="AB146" s="170"/>
      <c r="AC146" s="170"/>
      <c r="AD146" s="26"/>
      <c r="AE146" s="26">
        <v>1</v>
      </c>
      <c r="AF146" s="26"/>
      <c r="AG146" s="26"/>
      <c r="AH146" s="26"/>
      <c r="AI146" s="26"/>
    </row>
    <row r="147" spans="1:35" x14ac:dyDescent="0.25">
      <c r="A147" s="47">
        <v>139</v>
      </c>
      <c r="B147" s="17" t="s">
        <v>35</v>
      </c>
      <c r="C147" s="57" t="s">
        <v>56</v>
      </c>
      <c r="D147" s="57" t="s">
        <v>56</v>
      </c>
      <c r="E147" s="68" t="s">
        <v>70</v>
      </c>
      <c r="F147" s="85" t="s">
        <v>471</v>
      </c>
      <c r="G147" s="108"/>
      <c r="H147" s="71"/>
      <c r="I147" s="72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78">
        <v>15</v>
      </c>
      <c r="Z147" s="107">
        <v>80</v>
      </c>
      <c r="AA147" s="170">
        <v>40031</v>
      </c>
      <c r="AB147" s="170"/>
      <c r="AC147" s="170"/>
      <c r="AD147" s="26">
        <v>2</v>
      </c>
      <c r="AE147" s="26"/>
      <c r="AF147" s="26"/>
      <c r="AG147" s="26"/>
      <c r="AH147" s="26"/>
      <c r="AI147" s="26"/>
    </row>
    <row r="148" spans="1:35" x14ac:dyDescent="0.25">
      <c r="A148" s="47">
        <v>140</v>
      </c>
      <c r="B148" s="17" t="s">
        <v>35</v>
      </c>
      <c r="C148" s="57" t="s">
        <v>56</v>
      </c>
      <c r="D148" s="57" t="s">
        <v>56</v>
      </c>
      <c r="E148" s="68" t="s">
        <v>71</v>
      </c>
      <c r="F148" s="85" t="s">
        <v>471</v>
      </c>
      <c r="G148" s="108"/>
      <c r="H148" s="71"/>
      <c r="I148" s="72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78">
        <v>50</v>
      </c>
      <c r="Z148" s="107">
        <v>50</v>
      </c>
      <c r="AA148" s="170">
        <v>41199</v>
      </c>
      <c r="AB148" s="170"/>
      <c r="AC148" s="170"/>
      <c r="AD148" s="26">
        <v>3</v>
      </c>
      <c r="AE148" s="26"/>
      <c r="AF148" s="26"/>
      <c r="AG148" s="26"/>
      <c r="AH148" s="26"/>
      <c r="AI148" s="26"/>
    </row>
    <row r="149" spans="1:35" x14ac:dyDescent="0.25">
      <c r="A149" s="47">
        <v>141</v>
      </c>
      <c r="B149" s="17" t="s">
        <v>35</v>
      </c>
      <c r="C149" s="57" t="s">
        <v>61</v>
      </c>
      <c r="D149" s="57" t="s">
        <v>61</v>
      </c>
      <c r="E149" s="68" t="s">
        <v>72</v>
      </c>
      <c r="F149" s="85" t="s">
        <v>471</v>
      </c>
      <c r="G149" s="108"/>
      <c r="H149" s="71"/>
      <c r="I149" s="72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78">
        <v>20</v>
      </c>
      <c r="Z149" s="107">
        <v>50</v>
      </c>
      <c r="AA149" s="170">
        <v>40557</v>
      </c>
      <c r="AB149" s="170"/>
      <c r="AC149" s="170"/>
      <c r="AD149" s="26">
        <v>2</v>
      </c>
      <c r="AE149" s="26"/>
      <c r="AF149" s="26"/>
      <c r="AG149" s="26"/>
      <c r="AH149" s="26"/>
      <c r="AI149" s="26"/>
    </row>
    <row r="150" spans="1:35" x14ac:dyDescent="0.25">
      <c r="A150" s="47">
        <v>142</v>
      </c>
      <c r="B150" s="17" t="s">
        <v>35</v>
      </c>
      <c r="C150" s="57" t="s">
        <v>56</v>
      </c>
      <c r="D150" s="57" t="s">
        <v>62</v>
      </c>
      <c r="E150" s="68" t="s">
        <v>73</v>
      </c>
      <c r="F150" s="85" t="s">
        <v>471</v>
      </c>
      <c r="G150" s="108"/>
      <c r="H150" s="71"/>
      <c r="I150" s="72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78">
        <v>170</v>
      </c>
      <c r="Z150" s="107">
        <v>50</v>
      </c>
      <c r="AA150" s="170">
        <v>40997</v>
      </c>
      <c r="AB150" s="170"/>
      <c r="AC150" s="170"/>
      <c r="AD150" s="26">
        <v>8</v>
      </c>
      <c r="AE150" s="26"/>
      <c r="AF150" s="26"/>
      <c r="AG150" s="26"/>
      <c r="AH150" s="26"/>
      <c r="AI150" s="26"/>
    </row>
    <row r="151" spans="1:35" x14ac:dyDescent="0.25">
      <c r="A151" s="47">
        <v>143</v>
      </c>
      <c r="B151" s="17" t="s">
        <v>35</v>
      </c>
      <c r="C151" s="57" t="s">
        <v>56</v>
      </c>
      <c r="D151" s="57" t="s">
        <v>56</v>
      </c>
      <c r="E151" s="68" t="s">
        <v>74</v>
      </c>
      <c r="F151" s="85" t="s">
        <v>471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94"/>
      <c r="Q151" s="94"/>
      <c r="R151" s="26"/>
      <c r="S151" s="26"/>
      <c r="T151" s="26"/>
      <c r="U151" s="26"/>
      <c r="V151" s="26"/>
      <c r="W151" s="26"/>
      <c r="X151" s="26"/>
      <c r="Y151" s="78">
        <v>20</v>
      </c>
      <c r="Z151" s="107">
        <v>50</v>
      </c>
      <c r="AA151" s="170">
        <v>43033</v>
      </c>
      <c r="AB151" s="170"/>
      <c r="AC151" s="170"/>
      <c r="AD151" s="26">
        <v>1</v>
      </c>
      <c r="AE151" s="26">
        <v>1</v>
      </c>
      <c r="AF151" s="26"/>
      <c r="AG151" s="26"/>
      <c r="AH151" s="26"/>
      <c r="AI151" s="26"/>
    </row>
    <row r="152" spans="1:35" x14ac:dyDescent="0.25">
      <c r="A152" s="47">
        <v>144</v>
      </c>
      <c r="B152" s="17" t="s">
        <v>35</v>
      </c>
      <c r="C152" s="57" t="s">
        <v>56</v>
      </c>
      <c r="D152" s="57" t="s">
        <v>63</v>
      </c>
      <c r="E152" s="68" t="s">
        <v>75</v>
      </c>
      <c r="F152" s="85" t="s">
        <v>471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78">
        <v>65</v>
      </c>
      <c r="Z152" s="107">
        <v>80</v>
      </c>
      <c r="AA152" s="170">
        <v>40970</v>
      </c>
      <c r="AB152" s="170">
        <v>44781</v>
      </c>
      <c r="AC152" s="170"/>
      <c r="AD152" s="26">
        <v>1</v>
      </c>
      <c r="AE152" s="26"/>
      <c r="AF152" s="26"/>
      <c r="AG152" s="26"/>
      <c r="AH152" s="26"/>
      <c r="AI152" s="26"/>
    </row>
    <row r="153" spans="1:35" x14ac:dyDescent="0.25">
      <c r="A153" s="47">
        <v>145</v>
      </c>
      <c r="B153" s="17" t="s">
        <v>35</v>
      </c>
      <c r="C153" s="57" t="s">
        <v>56</v>
      </c>
      <c r="D153" s="57" t="s">
        <v>56</v>
      </c>
      <c r="E153" s="68" t="s">
        <v>76</v>
      </c>
      <c r="F153" s="85" t="s">
        <v>471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78">
        <v>17</v>
      </c>
      <c r="Z153" s="107">
        <v>50</v>
      </c>
      <c r="AA153" s="170">
        <v>41179</v>
      </c>
      <c r="AB153" s="170"/>
      <c r="AC153" s="170"/>
      <c r="AD153" s="26">
        <v>1</v>
      </c>
      <c r="AE153" s="26"/>
      <c r="AF153" s="26"/>
      <c r="AG153" s="26"/>
      <c r="AH153" s="26"/>
      <c r="AI153" s="26"/>
    </row>
    <row r="154" spans="1:35" x14ac:dyDescent="0.25">
      <c r="A154" s="47">
        <v>146</v>
      </c>
      <c r="B154" s="17" t="s">
        <v>35</v>
      </c>
      <c r="C154" s="57" t="s">
        <v>56</v>
      </c>
      <c r="D154" s="57" t="s">
        <v>56</v>
      </c>
      <c r="E154" s="68" t="s">
        <v>77</v>
      </c>
      <c r="F154" s="85" t="s">
        <v>471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78">
        <v>10</v>
      </c>
      <c r="Z154" s="107">
        <v>50</v>
      </c>
      <c r="AA154" s="170">
        <v>41128</v>
      </c>
      <c r="AB154" s="170"/>
      <c r="AC154" s="170"/>
      <c r="AD154" s="26">
        <v>1</v>
      </c>
      <c r="AE154" s="26"/>
      <c r="AF154" s="26"/>
      <c r="AG154" s="26"/>
      <c r="AH154" s="26"/>
      <c r="AI154" s="26"/>
    </row>
    <row r="155" spans="1:35" x14ac:dyDescent="0.25">
      <c r="A155" s="47">
        <v>147</v>
      </c>
      <c r="B155" s="17" t="s">
        <v>35</v>
      </c>
      <c r="C155" s="57" t="s">
        <v>64</v>
      </c>
      <c r="D155" s="57" t="s">
        <v>64</v>
      </c>
      <c r="E155" s="68" t="s">
        <v>78</v>
      </c>
      <c r="F155" s="85" t="s">
        <v>471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78">
        <v>40</v>
      </c>
      <c r="Z155" s="107">
        <v>50</v>
      </c>
      <c r="AA155" s="170">
        <v>41417</v>
      </c>
      <c r="AB155" s="170"/>
      <c r="AC155" s="170"/>
      <c r="AD155" s="26">
        <v>14</v>
      </c>
      <c r="AE155" s="26"/>
      <c r="AF155" s="26"/>
      <c r="AG155" s="26"/>
      <c r="AH155" s="26"/>
      <c r="AI155" s="26"/>
    </row>
    <row r="156" spans="1:35" x14ac:dyDescent="0.25">
      <c r="A156" s="47">
        <v>148</v>
      </c>
      <c r="B156" s="17" t="s">
        <v>35</v>
      </c>
      <c r="C156" s="57" t="s">
        <v>61</v>
      </c>
      <c r="D156" s="57" t="s">
        <v>61</v>
      </c>
      <c r="E156" s="68" t="s">
        <v>79</v>
      </c>
      <c r="F156" s="85" t="s">
        <v>471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78">
        <v>42.3</v>
      </c>
      <c r="Z156" s="107">
        <v>80</v>
      </c>
      <c r="AA156" s="170">
        <v>42317</v>
      </c>
      <c r="AB156" s="170">
        <v>42320</v>
      </c>
      <c r="AC156" s="170"/>
      <c r="AD156" s="26">
        <v>1</v>
      </c>
      <c r="AE156" s="26"/>
      <c r="AF156" s="26"/>
      <c r="AG156" s="26"/>
      <c r="AH156" s="26"/>
      <c r="AI156" s="26"/>
    </row>
    <row r="157" spans="1:35" x14ac:dyDescent="0.25">
      <c r="A157" s="47">
        <v>149</v>
      </c>
      <c r="B157" s="17" t="s">
        <v>35</v>
      </c>
      <c r="C157" s="57" t="s">
        <v>61</v>
      </c>
      <c r="D157" s="57" t="s">
        <v>61</v>
      </c>
      <c r="E157" s="68" t="s">
        <v>80</v>
      </c>
      <c r="F157" s="85" t="s">
        <v>471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78">
        <v>56.1</v>
      </c>
      <c r="Z157" s="107">
        <v>80</v>
      </c>
      <c r="AA157" s="170">
        <v>41883</v>
      </c>
      <c r="AB157" s="170">
        <v>41887</v>
      </c>
      <c r="AC157" s="170"/>
      <c r="AD157" s="26">
        <v>2</v>
      </c>
      <c r="AE157" s="26"/>
      <c r="AF157" s="26"/>
      <c r="AG157" s="26"/>
      <c r="AH157" s="26"/>
      <c r="AI157" s="26"/>
    </row>
    <row r="158" spans="1:35" x14ac:dyDescent="0.25">
      <c r="A158" s="47">
        <v>150</v>
      </c>
      <c r="B158" s="17" t="s">
        <v>35</v>
      </c>
      <c r="C158" s="57" t="s">
        <v>61</v>
      </c>
      <c r="D158" s="57" t="s">
        <v>61</v>
      </c>
      <c r="E158" s="68" t="s">
        <v>81</v>
      </c>
      <c r="F158" s="85" t="s">
        <v>471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78">
        <v>13.2</v>
      </c>
      <c r="Z158" s="107">
        <v>80</v>
      </c>
      <c r="AA158" s="170">
        <v>42513</v>
      </c>
      <c r="AB158" s="170">
        <v>42516</v>
      </c>
      <c r="AC158" s="170"/>
      <c r="AD158" s="26">
        <v>1</v>
      </c>
      <c r="AE158" s="26"/>
      <c r="AF158" s="26"/>
      <c r="AG158" s="26"/>
      <c r="AH158" s="26"/>
      <c r="AI158" s="26"/>
    </row>
    <row r="159" spans="1:35" x14ac:dyDescent="0.25">
      <c r="A159" s="47">
        <v>151</v>
      </c>
      <c r="B159" s="17" t="s">
        <v>35</v>
      </c>
      <c r="C159" s="57" t="s">
        <v>61</v>
      </c>
      <c r="D159" s="57" t="s">
        <v>61</v>
      </c>
      <c r="E159" s="68" t="s">
        <v>82</v>
      </c>
      <c r="F159" s="85" t="s">
        <v>471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78">
        <v>65.95</v>
      </c>
      <c r="Z159" s="107">
        <v>80</v>
      </c>
      <c r="AA159" s="170">
        <v>42746</v>
      </c>
      <c r="AB159" s="170">
        <v>42754</v>
      </c>
      <c r="AC159" s="170"/>
      <c r="AD159" s="26">
        <v>4</v>
      </c>
      <c r="AE159" s="26"/>
      <c r="AF159" s="26"/>
      <c r="AG159" s="26"/>
      <c r="AH159" s="26"/>
      <c r="AI159" s="26"/>
    </row>
    <row r="160" spans="1:35" x14ac:dyDescent="0.25">
      <c r="A160" s="47">
        <v>152</v>
      </c>
      <c r="B160" s="17" t="s">
        <v>35</v>
      </c>
      <c r="C160" s="57" t="s">
        <v>61</v>
      </c>
      <c r="D160" s="57" t="s">
        <v>61</v>
      </c>
      <c r="E160" s="68" t="s">
        <v>83</v>
      </c>
      <c r="F160" s="85" t="s">
        <v>471</v>
      </c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8">
        <v>24</v>
      </c>
      <c r="Z160" s="107">
        <v>80</v>
      </c>
      <c r="AA160" s="170">
        <v>43258</v>
      </c>
      <c r="AB160" s="170">
        <v>43264</v>
      </c>
      <c r="AC160" s="170"/>
      <c r="AD160" s="26">
        <v>2</v>
      </c>
      <c r="AE160" s="26"/>
      <c r="AF160" s="26"/>
      <c r="AG160" s="26"/>
      <c r="AH160" s="26"/>
      <c r="AI160" s="26"/>
    </row>
    <row r="161" spans="1:35" x14ac:dyDescent="0.25">
      <c r="A161" s="47">
        <v>153</v>
      </c>
      <c r="B161" s="17" t="s">
        <v>35</v>
      </c>
      <c r="C161" s="57" t="s">
        <v>56</v>
      </c>
      <c r="D161" s="57" t="s">
        <v>59</v>
      </c>
      <c r="E161" s="68" t="s">
        <v>84</v>
      </c>
      <c r="F161" s="85" t="s">
        <v>471</v>
      </c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8">
        <v>63</v>
      </c>
      <c r="Z161" s="107">
        <v>50</v>
      </c>
      <c r="AA161" s="170">
        <v>42324</v>
      </c>
      <c r="AB161" s="170"/>
      <c r="AC161" s="170"/>
      <c r="AD161" s="26">
        <v>5</v>
      </c>
      <c r="AE161" s="26"/>
      <c r="AF161" s="26"/>
      <c r="AG161" s="26"/>
      <c r="AH161" s="26"/>
      <c r="AI161" s="26"/>
    </row>
    <row r="162" spans="1:35" x14ac:dyDescent="0.25">
      <c r="A162" s="47">
        <v>154</v>
      </c>
      <c r="B162" s="17" t="s">
        <v>35</v>
      </c>
      <c r="C162" s="57" t="s">
        <v>57</v>
      </c>
      <c r="D162" s="57" t="s">
        <v>58</v>
      </c>
      <c r="E162" s="68" t="s">
        <v>85</v>
      </c>
      <c r="F162" s="85" t="s">
        <v>471</v>
      </c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8">
        <v>20</v>
      </c>
      <c r="Z162" s="107">
        <v>50</v>
      </c>
      <c r="AA162" s="170">
        <v>42487</v>
      </c>
      <c r="AB162" s="170"/>
      <c r="AC162" s="170"/>
      <c r="AD162" s="26">
        <v>2</v>
      </c>
      <c r="AE162" s="26"/>
      <c r="AF162" s="26"/>
      <c r="AG162" s="26"/>
      <c r="AH162" s="26"/>
      <c r="AI162" s="26"/>
    </row>
    <row r="163" spans="1:35" x14ac:dyDescent="0.25">
      <c r="A163" s="47">
        <v>155</v>
      </c>
      <c r="B163" s="17" t="s">
        <v>35</v>
      </c>
      <c r="C163" s="57" t="s">
        <v>56</v>
      </c>
      <c r="D163" s="57" t="s">
        <v>56</v>
      </c>
      <c r="E163" s="68" t="s">
        <v>86</v>
      </c>
      <c r="F163" s="85" t="s">
        <v>471</v>
      </c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8">
        <v>7</v>
      </c>
      <c r="Z163" s="107">
        <v>50</v>
      </c>
      <c r="AA163" s="170">
        <v>42786</v>
      </c>
      <c r="AB163" s="170"/>
      <c r="AC163" s="170"/>
      <c r="AD163" s="26">
        <v>1</v>
      </c>
      <c r="AE163" s="26"/>
      <c r="AF163" s="26"/>
      <c r="AG163" s="26"/>
      <c r="AH163" s="26"/>
      <c r="AI163" s="26"/>
    </row>
    <row r="164" spans="1:35" x14ac:dyDescent="0.25">
      <c r="A164" s="47">
        <v>156</v>
      </c>
      <c r="B164" s="17" t="s">
        <v>35</v>
      </c>
      <c r="C164" s="57" t="s">
        <v>56</v>
      </c>
      <c r="D164" s="57" t="s">
        <v>56</v>
      </c>
      <c r="E164" s="68" t="s">
        <v>87</v>
      </c>
      <c r="F164" s="85" t="s">
        <v>471</v>
      </c>
      <c r="G164" s="103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8">
        <v>7</v>
      </c>
      <c r="Z164" s="107">
        <v>50</v>
      </c>
      <c r="AA164" s="170">
        <v>42726</v>
      </c>
      <c r="AB164" s="170"/>
      <c r="AC164" s="170"/>
      <c r="AD164" s="26">
        <v>1</v>
      </c>
      <c r="AE164" s="26"/>
      <c r="AF164" s="26"/>
      <c r="AG164" s="26"/>
      <c r="AH164" s="26"/>
      <c r="AI164" s="26"/>
    </row>
    <row r="165" spans="1:35" x14ac:dyDescent="0.25">
      <c r="A165" s="47">
        <v>157</v>
      </c>
      <c r="B165" s="17" t="s">
        <v>35</v>
      </c>
      <c r="C165" s="57" t="s">
        <v>64</v>
      </c>
      <c r="D165" s="57" t="s">
        <v>64</v>
      </c>
      <c r="E165" s="68" t="s">
        <v>88</v>
      </c>
      <c r="F165" s="85" t="s">
        <v>471</v>
      </c>
      <c r="G165" s="103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8">
        <v>2463</v>
      </c>
      <c r="Z165" s="107">
        <v>50</v>
      </c>
      <c r="AA165" s="170">
        <v>44718</v>
      </c>
      <c r="AB165" s="170"/>
      <c r="AC165" s="170"/>
      <c r="AD165" s="26"/>
      <c r="AE165" s="26">
        <v>41</v>
      </c>
      <c r="AF165" s="26"/>
      <c r="AG165" s="26"/>
      <c r="AH165" s="26"/>
      <c r="AI165" s="26"/>
    </row>
    <row r="166" spans="1:35" x14ac:dyDescent="0.25">
      <c r="A166" s="47">
        <v>158</v>
      </c>
      <c r="B166" s="17" t="s">
        <v>35</v>
      </c>
      <c r="C166" s="57" t="s">
        <v>57</v>
      </c>
      <c r="D166" s="57" t="s">
        <v>57</v>
      </c>
      <c r="E166" s="68" t="s">
        <v>89</v>
      </c>
      <c r="F166" s="85" t="s">
        <v>471</v>
      </c>
      <c r="G166" s="103"/>
      <c r="H166" s="71"/>
      <c r="I166" s="71"/>
      <c r="J166" s="71"/>
      <c r="K166" s="71"/>
      <c r="L166" s="71"/>
      <c r="M166" s="72"/>
      <c r="N166" s="72"/>
      <c r="O166" s="104"/>
      <c r="P166" s="77"/>
      <c r="Q166" s="77"/>
      <c r="R166" s="71"/>
      <c r="S166" s="71"/>
      <c r="T166" s="71"/>
      <c r="U166" s="71"/>
      <c r="V166" s="71"/>
      <c r="W166" s="71"/>
      <c r="X166" s="71"/>
      <c r="Y166" s="78">
        <v>1917</v>
      </c>
      <c r="Z166" s="107">
        <v>50</v>
      </c>
      <c r="AA166" s="170">
        <v>45723</v>
      </c>
      <c r="AB166" s="170"/>
      <c r="AC166" s="170"/>
      <c r="AD166" s="26">
        <v>150</v>
      </c>
      <c r="AE166" s="26"/>
      <c r="AF166" s="26"/>
      <c r="AG166" s="26"/>
      <c r="AH166" s="26"/>
      <c r="AI166" s="26"/>
    </row>
    <row r="167" spans="1:35" x14ac:dyDescent="0.25">
      <c r="A167" s="47">
        <v>159</v>
      </c>
      <c r="B167" s="17" t="s">
        <v>35</v>
      </c>
      <c r="C167" s="57" t="s">
        <v>57</v>
      </c>
      <c r="D167" s="57" t="s">
        <v>57</v>
      </c>
      <c r="E167" s="68" t="s">
        <v>90</v>
      </c>
      <c r="F167" s="85" t="s">
        <v>471</v>
      </c>
      <c r="G167" s="103"/>
      <c r="H167" s="71"/>
      <c r="I167" s="71"/>
      <c r="J167" s="71"/>
      <c r="K167" s="71"/>
      <c r="L167" s="71"/>
      <c r="M167" s="72"/>
      <c r="N167" s="72"/>
      <c r="O167" s="104"/>
      <c r="P167" s="77"/>
      <c r="Q167" s="77"/>
      <c r="R167" s="71"/>
      <c r="S167" s="71"/>
      <c r="T167" s="71"/>
      <c r="U167" s="71"/>
      <c r="V167" s="71"/>
      <c r="W167" s="71"/>
      <c r="X167" s="71"/>
      <c r="Y167" s="78">
        <v>15</v>
      </c>
      <c r="Z167" s="107">
        <v>50</v>
      </c>
      <c r="AA167" s="170">
        <v>44551</v>
      </c>
      <c r="AB167" s="170"/>
      <c r="AC167" s="170"/>
      <c r="AD167" s="26">
        <v>1</v>
      </c>
      <c r="AE167" s="26"/>
      <c r="AF167" s="26"/>
      <c r="AG167" s="26"/>
      <c r="AH167" s="26"/>
      <c r="AI167" s="26"/>
    </row>
    <row r="168" spans="1:35" x14ac:dyDescent="0.25">
      <c r="A168" s="47">
        <v>160</v>
      </c>
      <c r="B168" s="17" t="s">
        <v>35</v>
      </c>
      <c r="C168" s="57" t="s">
        <v>57</v>
      </c>
      <c r="D168" s="57" t="s">
        <v>57</v>
      </c>
      <c r="E168" s="68" t="s">
        <v>91</v>
      </c>
      <c r="F168" s="85" t="s">
        <v>471</v>
      </c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8">
        <v>10</v>
      </c>
      <c r="Z168" s="107">
        <v>50</v>
      </c>
      <c r="AA168" s="170">
        <v>44775</v>
      </c>
      <c r="AB168" s="170"/>
      <c r="AC168" s="170"/>
      <c r="AD168" s="26">
        <v>1</v>
      </c>
      <c r="AE168" s="26"/>
      <c r="AF168" s="26"/>
      <c r="AG168" s="26"/>
      <c r="AH168" s="26"/>
      <c r="AI168" s="26"/>
    </row>
    <row r="169" spans="1:35" x14ac:dyDescent="0.25">
      <c r="A169" s="47">
        <v>161</v>
      </c>
      <c r="B169" s="17" t="s">
        <v>35</v>
      </c>
      <c r="C169" s="57" t="s">
        <v>64</v>
      </c>
      <c r="D169" s="57" t="s">
        <v>64</v>
      </c>
      <c r="E169" s="68" t="s">
        <v>92</v>
      </c>
      <c r="F169" s="85" t="s">
        <v>471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8">
        <v>35</v>
      </c>
      <c r="Z169" s="107">
        <v>50</v>
      </c>
      <c r="AA169" s="170">
        <v>45555</v>
      </c>
      <c r="AB169" s="170"/>
      <c r="AC169" s="170"/>
      <c r="AD169" s="26">
        <v>1</v>
      </c>
      <c r="AE169" s="26"/>
      <c r="AF169" s="26"/>
      <c r="AG169" s="26"/>
      <c r="AH169" s="26"/>
      <c r="AI169" s="26"/>
    </row>
    <row r="170" spans="1:35" x14ac:dyDescent="0.25">
      <c r="A170" s="47">
        <v>162</v>
      </c>
      <c r="B170" s="17" t="s">
        <v>35</v>
      </c>
      <c r="C170" s="57" t="s">
        <v>56</v>
      </c>
      <c r="D170" s="57" t="s">
        <v>65</v>
      </c>
      <c r="E170" s="68" t="s">
        <v>93</v>
      </c>
      <c r="F170" s="85" t="s">
        <v>471</v>
      </c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8">
        <v>396</v>
      </c>
      <c r="Z170" s="107">
        <v>50</v>
      </c>
      <c r="AA170" s="170">
        <v>45735</v>
      </c>
      <c r="AB170" s="170"/>
      <c r="AC170" s="170"/>
      <c r="AD170" s="26">
        <v>19</v>
      </c>
      <c r="AE170" s="26"/>
      <c r="AF170" s="26"/>
      <c r="AG170" s="26"/>
      <c r="AH170" s="26"/>
      <c r="AI170" s="26"/>
    </row>
    <row r="171" spans="1:35" x14ac:dyDescent="0.25">
      <c r="A171" s="47">
        <v>163</v>
      </c>
      <c r="B171" s="17" t="s">
        <v>35</v>
      </c>
      <c r="C171" s="57" t="s">
        <v>61</v>
      </c>
      <c r="D171" s="57" t="s">
        <v>61</v>
      </c>
      <c r="E171" s="68" t="s">
        <v>111</v>
      </c>
      <c r="F171" s="85" t="s">
        <v>471</v>
      </c>
      <c r="G171" s="25"/>
      <c r="H171" s="25"/>
      <c r="I171" s="25"/>
      <c r="J171" s="25"/>
      <c r="K171" s="25"/>
      <c r="L171" s="25"/>
      <c r="M171" s="26"/>
      <c r="N171" s="26"/>
      <c r="O171" s="26"/>
      <c r="P171" s="94"/>
      <c r="Q171" s="94"/>
      <c r="R171" s="25"/>
      <c r="S171" s="69"/>
      <c r="T171" s="69"/>
      <c r="U171" s="69"/>
      <c r="V171" s="69"/>
      <c r="W171" s="69"/>
      <c r="X171" s="69"/>
      <c r="Y171" s="78">
        <v>55</v>
      </c>
      <c r="Z171" s="107">
        <v>50</v>
      </c>
      <c r="AA171" s="170">
        <v>45883</v>
      </c>
      <c r="AB171" s="170"/>
      <c r="AC171" s="170"/>
      <c r="AD171" s="26">
        <v>10</v>
      </c>
      <c r="AE171" s="26"/>
      <c r="AF171" s="26"/>
      <c r="AG171" s="26"/>
      <c r="AH171" s="26"/>
      <c r="AI171" s="26"/>
    </row>
    <row r="172" spans="1:35" x14ac:dyDescent="0.25">
      <c r="A172" s="47">
        <v>164</v>
      </c>
      <c r="B172" s="17" t="s">
        <v>35</v>
      </c>
      <c r="C172" s="57" t="s">
        <v>56</v>
      </c>
      <c r="D172" s="57" t="s">
        <v>65</v>
      </c>
      <c r="E172" s="68" t="s">
        <v>94</v>
      </c>
      <c r="F172" s="85" t="s">
        <v>471</v>
      </c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78">
        <v>96</v>
      </c>
      <c r="Z172" s="107">
        <v>80</v>
      </c>
      <c r="AA172" s="170">
        <v>45820</v>
      </c>
      <c r="AB172" s="170">
        <v>45981</v>
      </c>
      <c r="AC172" s="170"/>
      <c r="AD172" s="26">
        <v>1</v>
      </c>
      <c r="AE172" s="26"/>
      <c r="AF172" s="26"/>
      <c r="AG172" s="26"/>
      <c r="AH172" s="26"/>
      <c r="AI172" s="26"/>
    </row>
    <row r="173" spans="1:35" x14ac:dyDescent="0.25">
      <c r="A173" s="47">
        <v>165</v>
      </c>
      <c r="B173" s="17" t="s">
        <v>35</v>
      </c>
      <c r="C173" s="57" t="s">
        <v>56</v>
      </c>
      <c r="D173" s="57" t="s">
        <v>56</v>
      </c>
      <c r="E173" s="68" t="s">
        <v>110</v>
      </c>
      <c r="F173" s="85" t="s">
        <v>471</v>
      </c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78">
        <v>110</v>
      </c>
      <c r="Z173" s="107">
        <v>30</v>
      </c>
      <c r="AA173" s="170">
        <v>45876</v>
      </c>
      <c r="AB173" s="170"/>
      <c r="AC173" s="170"/>
      <c r="AD173" s="26"/>
      <c r="AE173" s="26">
        <v>1</v>
      </c>
      <c r="AF173" s="26"/>
      <c r="AG173" s="26"/>
      <c r="AH173" s="26"/>
      <c r="AI173" s="26"/>
    </row>
    <row r="174" spans="1:35" x14ac:dyDescent="0.25">
      <c r="A174" s="47">
        <v>166</v>
      </c>
      <c r="B174" s="17" t="s">
        <v>35</v>
      </c>
      <c r="C174" s="57" t="s">
        <v>64</v>
      </c>
      <c r="D174" s="57" t="s">
        <v>64</v>
      </c>
      <c r="E174" s="68" t="s">
        <v>123</v>
      </c>
      <c r="F174" s="85" t="s">
        <v>471</v>
      </c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78">
        <v>3115</v>
      </c>
      <c r="Z174" s="107">
        <v>50</v>
      </c>
      <c r="AA174" s="170">
        <v>45910</v>
      </c>
      <c r="AB174" s="170"/>
      <c r="AC174" s="170"/>
      <c r="AD174" s="26">
        <v>120</v>
      </c>
      <c r="AE174" s="26"/>
      <c r="AF174" s="26"/>
      <c r="AG174" s="26"/>
      <c r="AH174" s="26"/>
      <c r="AI174" s="26"/>
    </row>
    <row r="175" spans="1:35" x14ac:dyDescent="0.25">
      <c r="A175" s="47">
        <v>167</v>
      </c>
      <c r="B175" s="17" t="s">
        <v>35</v>
      </c>
      <c r="C175" s="57" t="s">
        <v>57</v>
      </c>
      <c r="D175" s="57" t="s">
        <v>57</v>
      </c>
      <c r="E175" s="68" t="s">
        <v>124</v>
      </c>
      <c r="F175" s="85" t="s">
        <v>471</v>
      </c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78">
        <v>21</v>
      </c>
      <c r="Z175" s="107">
        <v>50</v>
      </c>
      <c r="AA175" s="170">
        <v>45916</v>
      </c>
      <c r="AB175" s="170"/>
      <c r="AC175" s="170"/>
      <c r="AD175" s="26">
        <v>2</v>
      </c>
      <c r="AE175" s="26"/>
      <c r="AF175" s="26"/>
      <c r="AG175" s="26"/>
      <c r="AH175" s="26"/>
      <c r="AI175" s="26"/>
    </row>
    <row r="176" spans="1:35" x14ac:dyDescent="0.25">
      <c r="A176" s="47">
        <v>168</v>
      </c>
      <c r="B176" s="17" t="s">
        <v>35</v>
      </c>
      <c r="C176" s="57" t="s">
        <v>56</v>
      </c>
      <c r="D176" s="57" t="s">
        <v>144</v>
      </c>
      <c r="E176" s="68" t="s">
        <v>145</v>
      </c>
      <c r="F176" s="85" t="s">
        <v>471</v>
      </c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78">
        <v>861</v>
      </c>
      <c r="Z176" s="107">
        <v>50</v>
      </c>
      <c r="AA176" s="170">
        <v>45959</v>
      </c>
      <c r="AB176" s="170"/>
      <c r="AC176" s="170"/>
      <c r="AD176" s="26">
        <v>40</v>
      </c>
      <c r="AE176" s="26"/>
      <c r="AF176" s="26"/>
      <c r="AG176" s="26"/>
      <c r="AH176" s="26"/>
      <c r="AI176" s="26"/>
    </row>
    <row r="177" spans="1:35" x14ac:dyDescent="0.25">
      <c r="A177" s="47">
        <v>169</v>
      </c>
      <c r="B177" s="17" t="s">
        <v>35</v>
      </c>
      <c r="C177" s="57" t="s">
        <v>56</v>
      </c>
      <c r="D177" s="57" t="s">
        <v>63</v>
      </c>
      <c r="E177" s="68" t="s">
        <v>146</v>
      </c>
      <c r="F177" s="85" t="s">
        <v>471</v>
      </c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78">
        <v>60</v>
      </c>
      <c r="Z177" s="107">
        <v>50</v>
      </c>
      <c r="AA177" s="170">
        <v>45936</v>
      </c>
      <c r="AB177" s="170"/>
      <c r="AC177" s="170"/>
      <c r="AD177" s="26">
        <v>12</v>
      </c>
      <c r="AE177" s="26"/>
      <c r="AF177" s="26"/>
      <c r="AG177" s="26"/>
      <c r="AH177" s="26"/>
      <c r="AI177" s="26"/>
    </row>
    <row r="178" spans="1:35" x14ac:dyDescent="0.25">
      <c r="A178" s="47">
        <v>170</v>
      </c>
      <c r="B178" s="17" t="s">
        <v>35</v>
      </c>
      <c r="C178" s="57" t="s">
        <v>56</v>
      </c>
      <c r="D178" s="57" t="s">
        <v>65</v>
      </c>
      <c r="E178" s="68" t="s">
        <v>147</v>
      </c>
      <c r="F178" s="85" t="s">
        <v>471</v>
      </c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78">
        <v>56</v>
      </c>
      <c r="Z178" s="107">
        <v>80</v>
      </c>
      <c r="AA178" s="170">
        <v>45933</v>
      </c>
      <c r="AB178" s="170">
        <v>46013</v>
      </c>
      <c r="AC178" s="170"/>
      <c r="AD178" s="26">
        <v>2</v>
      </c>
      <c r="AE178" s="26"/>
      <c r="AF178" s="26"/>
      <c r="AG178" s="26"/>
      <c r="AH178" s="26"/>
      <c r="AI178" s="26"/>
    </row>
    <row r="179" spans="1:35" x14ac:dyDescent="0.25">
      <c r="A179" s="47">
        <v>171</v>
      </c>
      <c r="B179" s="17" t="s">
        <v>35</v>
      </c>
      <c r="C179" s="57" t="s">
        <v>56</v>
      </c>
      <c r="D179" s="57" t="s">
        <v>59</v>
      </c>
      <c r="E179" s="68" t="s">
        <v>148</v>
      </c>
      <c r="F179" s="85" t="s">
        <v>471</v>
      </c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78">
        <v>35</v>
      </c>
      <c r="Z179" s="107">
        <v>80</v>
      </c>
      <c r="AA179" s="170">
        <v>45950</v>
      </c>
      <c r="AB179" s="170">
        <v>46008</v>
      </c>
      <c r="AC179" s="170"/>
      <c r="AD179" s="26">
        <v>3</v>
      </c>
      <c r="AE179" s="26"/>
      <c r="AF179" s="26"/>
      <c r="AG179" s="26"/>
      <c r="AH179" s="26"/>
      <c r="AI179" s="26"/>
    </row>
    <row r="180" spans="1:35" x14ac:dyDescent="0.25">
      <c r="A180" s="47">
        <v>172</v>
      </c>
      <c r="B180" s="17" t="s">
        <v>35</v>
      </c>
      <c r="C180" s="57" t="s">
        <v>56</v>
      </c>
      <c r="D180" s="57" t="s">
        <v>56</v>
      </c>
      <c r="E180" s="68" t="s">
        <v>149</v>
      </c>
      <c r="F180" s="85" t="s">
        <v>471</v>
      </c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78">
        <v>18</v>
      </c>
      <c r="Z180" s="107">
        <v>80</v>
      </c>
      <c r="AA180" s="170">
        <v>45953</v>
      </c>
      <c r="AB180" s="170">
        <v>46014</v>
      </c>
      <c r="AC180" s="170"/>
      <c r="AD180" s="26">
        <v>1</v>
      </c>
      <c r="AE180" s="26"/>
      <c r="AF180" s="26"/>
      <c r="AG180" s="26"/>
      <c r="AH180" s="26"/>
      <c r="AI180" s="26"/>
    </row>
    <row r="181" spans="1:35" x14ac:dyDescent="0.25">
      <c r="A181" s="47">
        <v>173</v>
      </c>
      <c r="B181" s="17" t="s">
        <v>35</v>
      </c>
      <c r="C181" s="57" t="s">
        <v>56</v>
      </c>
      <c r="D181" s="57" t="s">
        <v>65</v>
      </c>
      <c r="E181" s="68" t="s">
        <v>150</v>
      </c>
      <c r="F181" s="85" t="s">
        <v>471</v>
      </c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78">
        <v>76</v>
      </c>
      <c r="Z181" s="107">
        <v>50</v>
      </c>
      <c r="AA181" s="170">
        <v>45953</v>
      </c>
      <c r="AB181" s="170"/>
      <c r="AC181" s="170"/>
      <c r="AD181" s="26">
        <v>1</v>
      </c>
      <c r="AE181" s="26"/>
      <c r="AF181" s="26"/>
      <c r="AG181" s="26"/>
      <c r="AH181" s="26"/>
      <c r="AI181" s="26"/>
    </row>
    <row r="182" spans="1:35" x14ac:dyDescent="0.25">
      <c r="A182" s="47">
        <v>174</v>
      </c>
      <c r="B182" s="17" t="s">
        <v>35</v>
      </c>
      <c r="C182" s="57" t="s">
        <v>56</v>
      </c>
      <c r="D182" s="57" t="s">
        <v>56</v>
      </c>
      <c r="E182" s="68" t="s">
        <v>151</v>
      </c>
      <c r="F182" s="85" t="s">
        <v>471</v>
      </c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78">
        <v>20</v>
      </c>
      <c r="Z182" s="107">
        <v>80</v>
      </c>
      <c r="AA182" s="170">
        <v>45944</v>
      </c>
      <c r="AB182" s="170">
        <v>45967</v>
      </c>
      <c r="AC182" s="170"/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175</v>
      </c>
      <c r="B183" s="17" t="s">
        <v>35</v>
      </c>
      <c r="C183" s="57" t="s">
        <v>56</v>
      </c>
      <c r="D183" s="57" t="s">
        <v>56</v>
      </c>
      <c r="E183" s="68" t="s">
        <v>229</v>
      </c>
      <c r="F183" s="85" t="s">
        <v>471</v>
      </c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78">
        <v>2411</v>
      </c>
      <c r="Z183" s="107">
        <v>50</v>
      </c>
      <c r="AA183" s="170">
        <v>45973</v>
      </c>
      <c r="AB183" s="170"/>
      <c r="AC183" s="170"/>
      <c r="AD183" s="26">
        <v>50</v>
      </c>
      <c r="AE183" s="26"/>
      <c r="AF183" s="26"/>
      <c r="AG183" s="26"/>
      <c r="AH183" s="26"/>
      <c r="AI183" s="26"/>
    </row>
    <row r="184" spans="1:35" x14ac:dyDescent="0.25">
      <c r="A184" s="47">
        <v>176</v>
      </c>
      <c r="B184" s="17" t="s">
        <v>35</v>
      </c>
      <c r="C184" s="57" t="s">
        <v>56</v>
      </c>
      <c r="D184" s="57" t="s">
        <v>65</v>
      </c>
      <c r="E184" s="68" t="s">
        <v>230</v>
      </c>
      <c r="F184" s="85" t="s">
        <v>471</v>
      </c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78">
        <v>26</v>
      </c>
      <c r="Z184" s="107">
        <v>50</v>
      </c>
      <c r="AA184" s="170">
        <v>45980</v>
      </c>
      <c r="AB184" s="170"/>
      <c r="AC184" s="170"/>
      <c r="AD184" s="26">
        <v>2</v>
      </c>
      <c r="AE184" s="26"/>
      <c r="AF184" s="26"/>
      <c r="AG184" s="26"/>
      <c r="AH184" s="26"/>
      <c r="AI184" s="26"/>
    </row>
    <row r="185" spans="1:35" x14ac:dyDescent="0.25">
      <c r="A185" s="47">
        <v>177</v>
      </c>
      <c r="B185" s="17" t="s">
        <v>35</v>
      </c>
      <c r="C185" s="57" t="s">
        <v>56</v>
      </c>
      <c r="D185" s="57" t="s">
        <v>56</v>
      </c>
      <c r="E185" s="68" t="s">
        <v>231</v>
      </c>
      <c r="F185" s="85" t="s">
        <v>471</v>
      </c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78">
        <v>43</v>
      </c>
      <c r="Z185" s="107">
        <v>80</v>
      </c>
      <c r="AA185" s="170">
        <v>45975</v>
      </c>
      <c r="AB185" s="170">
        <v>46009</v>
      </c>
      <c r="AC185" s="170"/>
      <c r="AD185" s="26">
        <v>2</v>
      </c>
      <c r="AE185" s="26"/>
      <c r="AF185" s="26"/>
      <c r="AG185" s="26"/>
      <c r="AH185" s="26"/>
      <c r="AI185" s="26"/>
    </row>
    <row r="186" spans="1:35" x14ac:dyDescent="0.25">
      <c r="A186" s="47">
        <v>178</v>
      </c>
      <c r="B186" s="17" t="s">
        <v>35</v>
      </c>
      <c r="C186" s="57" t="s">
        <v>56</v>
      </c>
      <c r="D186" s="57" t="s">
        <v>65</v>
      </c>
      <c r="E186" s="68" t="s">
        <v>232</v>
      </c>
      <c r="F186" s="85" t="s">
        <v>471</v>
      </c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78">
        <v>25</v>
      </c>
      <c r="Z186" s="107">
        <v>80</v>
      </c>
      <c r="AA186" s="170">
        <v>45979</v>
      </c>
      <c r="AB186" s="170">
        <v>46010</v>
      </c>
      <c r="AC186" s="170"/>
      <c r="AD186" s="26">
        <v>1</v>
      </c>
      <c r="AE186" s="26"/>
      <c r="AF186" s="26"/>
      <c r="AG186" s="26"/>
      <c r="AH186" s="26"/>
      <c r="AI186" s="26"/>
    </row>
    <row r="187" spans="1:35" x14ac:dyDescent="0.25">
      <c r="A187" s="47">
        <v>179</v>
      </c>
      <c r="B187" s="17" t="s">
        <v>35</v>
      </c>
      <c r="C187" s="57" t="s">
        <v>66</v>
      </c>
      <c r="D187" s="57" t="s">
        <v>66</v>
      </c>
      <c r="E187" s="68" t="s">
        <v>233</v>
      </c>
      <c r="F187" s="85" t="s">
        <v>471</v>
      </c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78">
        <v>42</v>
      </c>
      <c r="Z187" s="107">
        <v>50</v>
      </c>
      <c r="AA187" s="170">
        <v>45966</v>
      </c>
      <c r="AB187" s="170"/>
      <c r="AC187" s="170"/>
      <c r="AD187" s="26">
        <v>1</v>
      </c>
      <c r="AE187" s="26"/>
      <c r="AF187" s="26"/>
      <c r="AG187" s="26"/>
      <c r="AH187" s="26"/>
      <c r="AI187" s="26"/>
    </row>
    <row r="188" spans="1:35" x14ac:dyDescent="0.25">
      <c r="A188" s="47">
        <v>180</v>
      </c>
      <c r="B188" s="17" t="s">
        <v>35</v>
      </c>
      <c r="C188" s="57" t="s">
        <v>66</v>
      </c>
      <c r="D188" s="57" t="s">
        <v>66</v>
      </c>
      <c r="E188" s="68" t="s">
        <v>234</v>
      </c>
      <c r="F188" s="85" t="s">
        <v>471</v>
      </c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78">
        <v>25</v>
      </c>
      <c r="Z188" s="107">
        <v>100</v>
      </c>
      <c r="AA188" s="170">
        <v>45967</v>
      </c>
      <c r="AB188" s="170">
        <v>45981</v>
      </c>
      <c r="AC188" s="170">
        <v>46000</v>
      </c>
      <c r="AD188" s="26">
        <v>1</v>
      </c>
      <c r="AE188" s="26"/>
      <c r="AF188" s="26"/>
      <c r="AG188" s="26"/>
      <c r="AH188" s="26"/>
      <c r="AI188" s="26"/>
    </row>
    <row r="189" spans="1:35" x14ac:dyDescent="0.25">
      <c r="A189" s="47">
        <v>181</v>
      </c>
      <c r="B189" s="17" t="s">
        <v>35</v>
      </c>
      <c r="C189" s="57" t="s">
        <v>56</v>
      </c>
      <c r="D189" s="57" t="s">
        <v>65</v>
      </c>
      <c r="E189" s="68" t="s">
        <v>235</v>
      </c>
      <c r="F189" s="85" t="s">
        <v>471</v>
      </c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78">
        <v>20</v>
      </c>
      <c r="Z189" s="107">
        <v>50</v>
      </c>
      <c r="AA189" s="170">
        <v>45978</v>
      </c>
      <c r="AB189" s="170"/>
      <c r="AC189" s="170"/>
      <c r="AD189" s="26">
        <v>1</v>
      </c>
      <c r="AE189" s="26"/>
      <c r="AF189" s="26"/>
      <c r="AG189" s="26"/>
      <c r="AH189" s="26"/>
      <c r="AI189" s="26"/>
    </row>
    <row r="190" spans="1:35" x14ac:dyDescent="0.25">
      <c r="A190" s="47">
        <v>182</v>
      </c>
      <c r="B190" s="17" t="s">
        <v>35</v>
      </c>
      <c r="C190" s="57" t="s">
        <v>66</v>
      </c>
      <c r="D190" s="57" t="s">
        <v>66</v>
      </c>
      <c r="E190" s="68" t="s">
        <v>236</v>
      </c>
      <c r="F190" s="85" t="s">
        <v>471</v>
      </c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78">
        <v>5</v>
      </c>
      <c r="Z190" s="107">
        <v>100</v>
      </c>
      <c r="AA190" s="170">
        <v>45979</v>
      </c>
      <c r="AB190" s="170">
        <v>45989</v>
      </c>
      <c r="AC190" s="170">
        <v>46003</v>
      </c>
      <c r="AD190" s="26">
        <v>1</v>
      </c>
      <c r="AE190" s="26"/>
      <c r="AF190" s="26"/>
      <c r="AG190" s="26"/>
      <c r="AH190" s="26"/>
      <c r="AI190" s="26"/>
    </row>
    <row r="191" spans="1:35" x14ac:dyDescent="0.25">
      <c r="A191" s="47">
        <v>183</v>
      </c>
      <c r="B191" s="17" t="s">
        <v>35</v>
      </c>
      <c r="C191" s="57" t="s">
        <v>66</v>
      </c>
      <c r="D191" s="57" t="s">
        <v>66</v>
      </c>
      <c r="E191" s="68" t="s">
        <v>237</v>
      </c>
      <c r="F191" s="85" t="s">
        <v>471</v>
      </c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78">
        <v>57</v>
      </c>
      <c r="Z191" s="107">
        <v>50</v>
      </c>
      <c r="AA191" s="170">
        <v>45987</v>
      </c>
      <c r="AB191" s="170"/>
      <c r="AC191" s="170"/>
      <c r="AD191" s="26">
        <v>1</v>
      </c>
      <c r="AE191" s="26"/>
      <c r="AF191" s="26"/>
      <c r="AG191" s="26"/>
      <c r="AH191" s="26"/>
      <c r="AI191" s="26"/>
    </row>
    <row r="192" spans="1:35" x14ac:dyDescent="0.25">
      <c r="A192" s="47">
        <v>184</v>
      </c>
      <c r="B192" s="17" t="s">
        <v>35</v>
      </c>
      <c r="C192" s="57" t="s">
        <v>56</v>
      </c>
      <c r="D192" s="57" t="s">
        <v>63</v>
      </c>
      <c r="E192" s="68" t="s">
        <v>238</v>
      </c>
      <c r="F192" s="85" t="s">
        <v>471</v>
      </c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78">
        <v>15</v>
      </c>
      <c r="Z192" s="107">
        <v>100</v>
      </c>
      <c r="AA192" s="170">
        <v>45974</v>
      </c>
      <c r="AB192" s="170">
        <v>46009</v>
      </c>
      <c r="AC192" s="170">
        <v>46012</v>
      </c>
      <c r="AD192" s="26">
        <v>1</v>
      </c>
      <c r="AE192" s="26"/>
      <c r="AF192" s="26"/>
      <c r="AG192" s="26"/>
      <c r="AH192" s="26"/>
      <c r="AI192" s="26"/>
    </row>
    <row r="193" spans="1:35" x14ac:dyDescent="0.25">
      <c r="A193" s="47">
        <v>185</v>
      </c>
      <c r="B193" s="17" t="s">
        <v>35</v>
      </c>
      <c r="C193" s="57" t="s">
        <v>56</v>
      </c>
      <c r="D193" s="57" t="s">
        <v>65</v>
      </c>
      <c r="E193" s="68" t="s">
        <v>239</v>
      </c>
      <c r="F193" s="85" t="s">
        <v>471</v>
      </c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78">
        <v>10</v>
      </c>
      <c r="Z193" s="107">
        <v>50</v>
      </c>
      <c r="AA193" s="170">
        <v>45981</v>
      </c>
      <c r="AB193" s="170"/>
      <c r="AC193" s="170"/>
      <c r="AD193" s="26">
        <v>1</v>
      </c>
      <c r="AE193" s="26"/>
      <c r="AF193" s="26"/>
      <c r="AG193" s="26"/>
      <c r="AH193" s="26"/>
      <c r="AI193" s="26"/>
    </row>
    <row r="194" spans="1:35" x14ac:dyDescent="0.25">
      <c r="A194" s="47">
        <v>186</v>
      </c>
      <c r="B194" s="17" t="s">
        <v>35</v>
      </c>
      <c r="C194" s="57" t="s">
        <v>56</v>
      </c>
      <c r="D194" s="57" t="s">
        <v>59</v>
      </c>
      <c r="E194" s="68" t="s">
        <v>240</v>
      </c>
      <c r="F194" s="85" t="s">
        <v>471</v>
      </c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78">
        <v>20</v>
      </c>
      <c r="Z194" s="107">
        <v>50</v>
      </c>
      <c r="AA194" s="170">
        <v>45978</v>
      </c>
      <c r="AB194" s="170"/>
      <c r="AC194" s="170"/>
      <c r="AD194" s="26">
        <v>1</v>
      </c>
      <c r="AE194" s="26"/>
      <c r="AF194" s="26"/>
      <c r="AG194" s="26"/>
      <c r="AH194" s="26"/>
      <c r="AI194" s="26"/>
    </row>
    <row r="195" spans="1:35" x14ac:dyDescent="0.25">
      <c r="A195" s="47">
        <v>187</v>
      </c>
      <c r="B195" s="17" t="s">
        <v>35</v>
      </c>
      <c r="C195" s="57" t="s">
        <v>66</v>
      </c>
      <c r="D195" s="57" t="s">
        <v>66</v>
      </c>
      <c r="E195" s="68" t="s">
        <v>241</v>
      </c>
      <c r="F195" s="85" t="s">
        <v>471</v>
      </c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78">
        <v>60</v>
      </c>
      <c r="Z195" s="107">
        <v>100</v>
      </c>
      <c r="AA195" s="170">
        <v>45971</v>
      </c>
      <c r="AB195" s="170">
        <v>45985</v>
      </c>
      <c r="AC195" s="170">
        <v>46002</v>
      </c>
      <c r="AD195" s="26">
        <v>3</v>
      </c>
      <c r="AE195" s="26"/>
      <c r="AF195" s="26"/>
      <c r="AG195" s="26"/>
      <c r="AH195" s="26"/>
      <c r="AI195" s="26"/>
    </row>
    <row r="196" spans="1:35" x14ac:dyDescent="0.25">
      <c r="A196" s="47">
        <v>188</v>
      </c>
      <c r="B196" s="17" t="s">
        <v>35</v>
      </c>
      <c r="C196" s="57" t="s">
        <v>56</v>
      </c>
      <c r="D196" s="57" t="s">
        <v>65</v>
      </c>
      <c r="E196" s="68" t="s">
        <v>242</v>
      </c>
      <c r="F196" s="85" t="s">
        <v>471</v>
      </c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78">
        <v>50</v>
      </c>
      <c r="Z196" s="107">
        <v>50</v>
      </c>
      <c r="AA196" s="170">
        <v>45978</v>
      </c>
      <c r="AB196" s="170"/>
      <c r="AC196" s="170"/>
      <c r="AD196" s="26">
        <v>2</v>
      </c>
      <c r="AE196" s="26"/>
      <c r="AF196" s="26"/>
      <c r="AG196" s="26"/>
      <c r="AH196" s="26"/>
      <c r="AI196" s="26"/>
    </row>
    <row r="197" spans="1:35" x14ac:dyDescent="0.25">
      <c r="A197" s="47">
        <v>189</v>
      </c>
      <c r="B197" s="17" t="s">
        <v>35</v>
      </c>
      <c r="C197" s="57" t="s">
        <v>243</v>
      </c>
      <c r="D197" s="57" t="s">
        <v>243</v>
      </c>
      <c r="E197" s="68" t="s">
        <v>244</v>
      </c>
      <c r="F197" s="85" t="s">
        <v>471</v>
      </c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78">
        <v>42</v>
      </c>
      <c r="Z197" s="107">
        <v>50</v>
      </c>
      <c r="AA197" s="170">
        <v>45989</v>
      </c>
      <c r="AB197" s="170"/>
      <c r="AC197" s="170"/>
      <c r="AD197" s="26">
        <v>2</v>
      </c>
      <c r="AE197" s="26"/>
      <c r="AF197" s="26"/>
      <c r="AG197" s="26"/>
      <c r="AH197" s="26"/>
      <c r="AI197" s="26"/>
    </row>
    <row r="198" spans="1:35" x14ac:dyDescent="0.25">
      <c r="A198" s="47">
        <v>190</v>
      </c>
      <c r="B198" s="17" t="s">
        <v>35</v>
      </c>
      <c r="C198" s="57" t="s">
        <v>57</v>
      </c>
      <c r="D198" s="57" t="s">
        <v>58</v>
      </c>
      <c r="E198" s="68" t="s">
        <v>492</v>
      </c>
      <c r="F198" s="85" t="s">
        <v>471</v>
      </c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78">
        <v>35</v>
      </c>
      <c r="Z198" s="107">
        <v>50</v>
      </c>
      <c r="AA198" s="170">
        <v>46014</v>
      </c>
      <c r="AB198" s="170"/>
      <c r="AC198" s="170"/>
      <c r="AD198" s="26">
        <v>1</v>
      </c>
      <c r="AE198" s="26"/>
      <c r="AF198" s="26"/>
      <c r="AG198" s="26"/>
      <c r="AH198" s="26"/>
      <c r="AI198" s="26"/>
    </row>
    <row r="199" spans="1:35" x14ac:dyDescent="0.25">
      <c r="A199" s="47">
        <v>191</v>
      </c>
      <c r="B199" s="17" t="s">
        <v>35</v>
      </c>
      <c r="C199" s="57" t="s">
        <v>56</v>
      </c>
      <c r="D199" s="57" t="s">
        <v>59</v>
      </c>
      <c r="E199" s="68" t="s">
        <v>493</v>
      </c>
      <c r="F199" s="85" t="s">
        <v>471</v>
      </c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78">
        <v>10</v>
      </c>
      <c r="Z199" s="107">
        <v>50</v>
      </c>
      <c r="AA199" s="170">
        <v>45995</v>
      </c>
      <c r="AB199" s="170"/>
      <c r="AC199" s="170"/>
      <c r="AD199" s="26">
        <v>1</v>
      </c>
      <c r="AE199" s="26"/>
      <c r="AF199" s="26"/>
      <c r="AG199" s="26"/>
      <c r="AH199" s="26"/>
      <c r="AI199" s="26"/>
    </row>
    <row r="200" spans="1:35" x14ac:dyDescent="0.25">
      <c r="A200" s="47">
        <v>192</v>
      </c>
      <c r="B200" s="17" t="s">
        <v>35</v>
      </c>
      <c r="C200" s="57" t="s">
        <v>56</v>
      </c>
      <c r="D200" s="57" t="s">
        <v>65</v>
      </c>
      <c r="E200" s="68" t="s">
        <v>494</v>
      </c>
      <c r="F200" s="85" t="s">
        <v>471</v>
      </c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78">
        <v>150</v>
      </c>
      <c r="Z200" s="107">
        <v>50</v>
      </c>
      <c r="AA200" s="170">
        <v>46008</v>
      </c>
      <c r="AB200" s="170"/>
      <c r="AC200" s="170"/>
      <c r="AD200" s="26">
        <v>3</v>
      </c>
      <c r="AE200" s="26"/>
      <c r="AF200" s="26"/>
      <c r="AG200" s="26"/>
      <c r="AH200" s="26"/>
      <c r="AI200" s="26"/>
    </row>
    <row r="201" spans="1:35" x14ac:dyDescent="0.25">
      <c r="A201" s="47">
        <v>193</v>
      </c>
      <c r="B201" s="17" t="s">
        <v>35</v>
      </c>
      <c r="C201" s="57" t="s">
        <v>64</v>
      </c>
      <c r="D201" s="57" t="s">
        <v>64</v>
      </c>
      <c r="E201" s="68" t="s">
        <v>495</v>
      </c>
      <c r="F201" s="85" t="s">
        <v>471</v>
      </c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78">
        <v>350</v>
      </c>
      <c r="Z201" s="107">
        <v>50</v>
      </c>
      <c r="AA201" s="170">
        <v>46010</v>
      </c>
      <c r="AB201" s="170"/>
      <c r="AC201" s="170"/>
      <c r="AD201" s="26">
        <v>1</v>
      </c>
      <c r="AE201" s="26"/>
      <c r="AF201" s="26"/>
      <c r="AG201" s="26"/>
      <c r="AH201" s="26"/>
      <c r="AI201" s="26"/>
    </row>
    <row r="202" spans="1:35" x14ac:dyDescent="0.25">
      <c r="A202" s="47">
        <v>194</v>
      </c>
      <c r="B202" s="17" t="s">
        <v>35</v>
      </c>
      <c r="C202" s="57" t="s">
        <v>56</v>
      </c>
      <c r="D202" s="57" t="s">
        <v>65</v>
      </c>
      <c r="E202" s="68" t="s">
        <v>496</v>
      </c>
      <c r="F202" s="85" t="s">
        <v>471</v>
      </c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78">
        <v>15</v>
      </c>
      <c r="Z202" s="107">
        <v>50</v>
      </c>
      <c r="AA202" s="170">
        <v>46008</v>
      </c>
      <c r="AB202" s="170"/>
      <c r="AC202" s="170"/>
      <c r="AD202" s="26"/>
      <c r="AE202" s="26">
        <v>1</v>
      </c>
      <c r="AF202" s="26"/>
      <c r="AG202" s="26"/>
      <c r="AH202" s="26"/>
      <c r="AI202" s="26"/>
    </row>
    <row r="203" spans="1:35" x14ac:dyDescent="0.25">
      <c r="A203" s="47">
        <v>195</v>
      </c>
      <c r="B203" s="17" t="s">
        <v>35</v>
      </c>
      <c r="C203" s="57" t="s">
        <v>56</v>
      </c>
      <c r="D203" s="57" t="s">
        <v>65</v>
      </c>
      <c r="E203" s="68" t="s">
        <v>497</v>
      </c>
      <c r="F203" s="85" t="s">
        <v>471</v>
      </c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78">
        <v>59</v>
      </c>
      <c r="Z203" s="107">
        <v>50</v>
      </c>
      <c r="AA203" s="170">
        <v>46020</v>
      </c>
      <c r="AB203" s="170"/>
      <c r="AC203" s="170"/>
      <c r="AD203" s="26">
        <v>3</v>
      </c>
      <c r="AE203" s="26"/>
      <c r="AF203" s="26"/>
      <c r="AG203" s="26"/>
      <c r="AH203" s="26"/>
      <c r="AI203" s="26"/>
    </row>
    <row r="204" spans="1:35" x14ac:dyDescent="0.25">
      <c r="A204" s="47">
        <v>196</v>
      </c>
      <c r="B204" s="17" t="s">
        <v>35</v>
      </c>
      <c r="C204" s="57" t="s">
        <v>66</v>
      </c>
      <c r="D204" s="57" t="s">
        <v>66</v>
      </c>
      <c r="E204" s="68" t="s">
        <v>498</v>
      </c>
      <c r="F204" s="85" t="s">
        <v>471</v>
      </c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78">
        <v>35</v>
      </c>
      <c r="Z204" s="107">
        <v>100</v>
      </c>
      <c r="AA204" s="170">
        <v>45994</v>
      </c>
      <c r="AB204" s="170">
        <v>46010</v>
      </c>
      <c r="AC204" s="170">
        <v>46020</v>
      </c>
      <c r="AD204" s="26">
        <v>2</v>
      </c>
      <c r="AE204" s="26"/>
      <c r="AF204" s="26"/>
      <c r="AG204" s="26"/>
      <c r="AH204" s="26"/>
      <c r="AI204" s="26"/>
    </row>
    <row r="205" spans="1:35" x14ac:dyDescent="0.25">
      <c r="A205" s="47">
        <v>197</v>
      </c>
      <c r="B205" s="17" t="s">
        <v>35</v>
      </c>
      <c r="C205" s="57" t="s">
        <v>56</v>
      </c>
      <c r="D205" s="57" t="s">
        <v>65</v>
      </c>
      <c r="E205" s="68" t="s">
        <v>499</v>
      </c>
      <c r="F205" s="85" t="s">
        <v>471</v>
      </c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78">
        <v>12</v>
      </c>
      <c r="Z205" s="107">
        <v>50</v>
      </c>
      <c r="AA205" s="170">
        <v>46009</v>
      </c>
      <c r="AB205" s="170"/>
      <c r="AC205" s="170"/>
      <c r="AD205" s="26">
        <v>1</v>
      </c>
      <c r="AE205" s="26"/>
      <c r="AF205" s="26"/>
      <c r="AG205" s="26"/>
      <c r="AH205" s="26"/>
      <c r="AI205" s="26"/>
    </row>
    <row r="206" spans="1:35" x14ac:dyDescent="0.25">
      <c r="A206" s="47">
        <v>198</v>
      </c>
      <c r="B206" s="17" t="s">
        <v>35</v>
      </c>
      <c r="C206" s="57" t="s">
        <v>57</v>
      </c>
      <c r="D206" s="57" t="s">
        <v>57</v>
      </c>
      <c r="E206" s="68" t="s">
        <v>500</v>
      </c>
      <c r="F206" s="85" t="s">
        <v>471</v>
      </c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78">
        <v>52</v>
      </c>
      <c r="Z206" s="107">
        <v>50</v>
      </c>
      <c r="AA206" s="170">
        <v>46007</v>
      </c>
      <c r="AB206" s="170"/>
      <c r="AC206" s="170"/>
      <c r="AD206" s="26">
        <v>1</v>
      </c>
      <c r="AE206" s="26"/>
      <c r="AF206" s="26"/>
      <c r="AG206" s="26"/>
      <c r="AH206" s="26"/>
      <c r="AI206" s="26"/>
    </row>
    <row r="207" spans="1:35" x14ac:dyDescent="0.25">
      <c r="A207" s="47">
        <v>199</v>
      </c>
      <c r="B207" s="17" t="s">
        <v>35</v>
      </c>
      <c r="C207" s="57" t="s">
        <v>56</v>
      </c>
      <c r="D207" s="57" t="s">
        <v>501</v>
      </c>
      <c r="E207" s="68" t="s">
        <v>502</v>
      </c>
      <c r="F207" s="85" t="s">
        <v>471</v>
      </c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78">
        <v>20</v>
      </c>
      <c r="Z207" s="107">
        <v>50</v>
      </c>
      <c r="AA207" s="170">
        <v>46017</v>
      </c>
      <c r="AB207" s="170"/>
      <c r="AC207" s="170"/>
      <c r="AD207" s="26">
        <v>1</v>
      </c>
      <c r="AE207" s="26"/>
      <c r="AF207" s="26"/>
      <c r="AG207" s="26"/>
      <c r="AH207" s="26"/>
      <c r="AI207" s="26"/>
    </row>
    <row r="208" spans="1:35" x14ac:dyDescent="0.25">
      <c r="A208" s="47">
        <v>200</v>
      </c>
      <c r="B208" s="17" t="s">
        <v>35</v>
      </c>
      <c r="C208" s="57" t="s">
        <v>413</v>
      </c>
      <c r="D208" s="57" t="s">
        <v>413</v>
      </c>
      <c r="E208" s="106" t="s">
        <v>96</v>
      </c>
      <c r="F208" s="70">
        <v>910</v>
      </c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70">
        <v>1225</v>
      </c>
      <c r="Z208" s="70">
        <v>95</v>
      </c>
      <c r="AA208" s="175">
        <v>44357</v>
      </c>
      <c r="AB208" s="175"/>
      <c r="AC208" s="175"/>
      <c r="AD208" s="70">
        <v>31</v>
      </c>
      <c r="AE208" s="70"/>
      <c r="AF208" s="70"/>
      <c r="AG208" s="70"/>
      <c r="AH208" s="70"/>
      <c r="AI208" s="70"/>
    </row>
    <row r="209" spans="1:35" x14ac:dyDescent="0.25">
      <c r="A209" s="47">
        <v>201</v>
      </c>
      <c r="B209" s="17" t="s">
        <v>35</v>
      </c>
      <c r="C209" s="57" t="s">
        <v>413</v>
      </c>
      <c r="D209" s="57" t="s">
        <v>413</v>
      </c>
      <c r="E209" s="70" t="s">
        <v>97</v>
      </c>
      <c r="F209" s="70">
        <v>910</v>
      </c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70">
        <v>1270</v>
      </c>
      <c r="Z209" s="70">
        <v>95</v>
      </c>
      <c r="AA209" s="175">
        <v>44637</v>
      </c>
      <c r="AB209" s="175"/>
      <c r="AC209" s="175"/>
      <c r="AD209" s="70">
        <v>114</v>
      </c>
      <c r="AE209" s="70"/>
      <c r="AF209" s="70"/>
      <c r="AG209" s="70"/>
      <c r="AH209" s="70"/>
      <c r="AI209" s="70"/>
    </row>
    <row r="210" spans="1:35" x14ac:dyDescent="0.25">
      <c r="A210" s="47">
        <v>202</v>
      </c>
      <c r="B210" s="17" t="s">
        <v>35</v>
      </c>
      <c r="C210" s="57" t="s">
        <v>413</v>
      </c>
      <c r="D210" s="57" t="s">
        <v>413</v>
      </c>
      <c r="E210" s="70" t="s">
        <v>98</v>
      </c>
      <c r="F210" s="70">
        <v>910</v>
      </c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70">
        <v>1645</v>
      </c>
      <c r="Z210" s="70">
        <v>95</v>
      </c>
      <c r="AA210" s="175">
        <v>44596</v>
      </c>
      <c r="AB210" s="175"/>
      <c r="AC210" s="175"/>
      <c r="AD210" s="70">
        <v>51</v>
      </c>
      <c r="AE210" s="70"/>
      <c r="AF210" s="70"/>
      <c r="AG210" s="70"/>
      <c r="AH210" s="70"/>
      <c r="AI210" s="70"/>
    </row>
    <row r="211" spans="1:35" x14ac:dyDescent="0.25">
      <c r="A211" s="47">
        <v>203</v>
      </c>
      <c r="B211" s="17" t="s">
        <v>35</v>
      </c>
      <c r="C211" s="57" t="s">
        <v>413</v>
      </c>
      <c r="D211" s="57" t="s">
        <v>413</v>
      </c>
      <c r="E211" s="70" t="s">
        <v>99</v>
      </c>
      <c r="F211" s="70">
        <v>910</v>
      </c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70">
        <v>2555</v>
      </c>
      <c r="Z211" s="70">
        <v>95</v>
      </c>
      <c r="AA211" s="175">
        <v>45299</v>
      </c>
      <c r="AB211" s="175"/>
      <c r="AC211" s="175"/>
      <c r="AD211" s="70">
        <v>130</v>
      </c>
      <c r="AE211" s="70"/>
      <c r="AF211" s="70"/>
      <c r="AG211" s="70"/>
      <c r="AH211" s="70"/>
      <c r="AI211" s="70"/>
    </row>
    <row r="212" spans="1:35" x14ac:dyDescent="0.25">
      <c r="A212" s="47">
        <v>204</v>
      </c>
      <c r="B212" s="17" t="s">
        <v>35</v>
      </c>
      <c r="C212" s="57" t="s">
        <v>413</v>
      </c>
      <c r="D212" s="57" t="s">
        <v>413</v>
      </c>
      <c r="E212" s="70" t="s">
        <v>100</v>
      </c>
      <c r="F212" s="70">
        <v>910</v>
      </c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70">
        <v>2220</v>
      </c>
      <c r="Z212" s="70">
        <v>95</v>
      </c>
      <c r="AA212" s="175">
        <v>45127</v>
      </c>
      <c r="AB212" s="175"/>
      <c r="AC212" s="175"/>
      <c r="AD212" s="70">
        <v>112</v>
      </c>
      <c r="AE212" s="71"/>
      <c r="AF212" s="71"/>
      <c r="AG212" s="71"/>
      <c r="AH212" s="71"/>
      <c r="AI212" s="71"/>
    </row>
    <row r="213" spans="1:35" x14ac:dyDescent="0.25">
      <c r="A213" s="47">
        <v>205</v>
      </c>
      <c r="B213" s="17" t="s">
        <v>35</v>
      </c>
      <c r="C213" s="57" t="s">
        <v>413</v>
      </c>
      <c r="D213" s="57" t="s">
        <v>413</v>
      </c>
      <c r="E213" s="70" t="s">
        <v>192</v>
      </c>
      <c r="F213" s="70">
        <v>910</v>
      </c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70">
        <v>750</v>
      </c>
      <c r="Z213" s="70">
        <v>95</v>
      </c>
      <c r="AA213" s="175">
        <v>45258</v>
      </c>
      <c r="AB213" s="175"/>
      <c r="AC213" s="175"/>
      <c r="AD213" s="70">
        <v>12</v>
      </c>
      <c r="AE213" s="71"/>
      <c r="AF213" s="71"/>
      <c r="AG213" s="71"/>
      <c r="AH213" s="71"/>
      <c r="AI213" s="71"/>
    </row>
    <row r="214" spans="1:35" x14ac:dyDescent="0.25">
      <c r="A214" s="47">
        <v>206</v>
      </c>
      <c r="B214" s="17" t="s">
        <v>35</v>
      </c>
      <c r="C214" s="57" t="s">
        <v>413</v>
      </c>
      <c r="D214" s="57" t="s">
        <v>413</v>
      </c>
      <c r="E214" s="26" t="s">
        <v>193</v>
      </c>
      <c r="F214" s="70">
        <v>910</v>
      </c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84">
        <v>2515</v>
      </c>
      <c r="Z214" s="26">
        <v>80</v>
      </c>
      <c r="AA214" s="94">
        <v>45754</v>
      </c>
      <c r="AB214" s="175"/>
      <c r="AC214" s="175"/>
      <c r="AD214" s="70">
        <v>121</v>
      </c>
      <c r="AE214" s="70"/>
      <c r="AF214" s="70"/>
      <c r="AG214" s="71"/>
      <c r="AH214" s="71"/>
      <c r="AI214" s="71"/>
    </row>
    <row r="215" spans="1:35" x14ac:dyDescent="0.25">
      <c r="A215" s="47">
        <v>207</v>
      </c>
      <c r="B215" s="17" t="s">
        <v>35</v>
      </c>
      <c r="C215" s="57" t="s">
        <v>413</v>
      </c>
      <c r="D215" s="57" t="s">
        <v>413</v>
      </c>
      <c r="E215" s="26" t="s">
        <v>101</v>
      </c>
      <c r="F215" s="70">
        <v>910</v>
      </c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84">
        <v>195</v>
      </c>
      <c r="Z215" s="70">
        <v>95</v>
      </c>
      <c r="AA215" s="94">
        <v>45750</v>
      </c>
      <c r="AB215" s="94"/>
      <c r="AC215" s="94"/>
      <c r="AD215" s="71">
        <v>1</v>
      </c>
      <c r="AE215" s="71"/>
      <c r="AF215" s="71"/>
      <c r="AG215" s="71"/>
      <c r="AH215" s="71"/>
      <c r="AI215" s="71"/>
    </row>
    <row r="216" spans="1:35" x14ac:dyDescent="0.25">
      <c r="A216" s="47">
        <v>208</v>
      </c>
      <c r="B216" s="17" t="s">
        <v>35</v>
      </c>
      <c r="C216" s="57" t="s">
        <v>413</v>
      </c>
      <c r="D216" s="57" t="s">
        <v>458</v>
      </c>
      <c r="E216" s="26" t="s">
        <v>116</v>
      </c>
      <c r="F216" s="70">
        <v>910</v>
      </c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84">
        <v>55</v>
      </c>
      <c r="Z216" s="26">
        <v>100</v>
      </c>
      <c r="AA216" s="94">
        <v>45840</v>
      </c>
      <c r="AB216" s="94">
        <v>45993</v>
      </c>
      <c r="AC216" s="94">
        <v>45993</v>
      </c>
      <c r="AD216" s="71">
        <v>2</v>
      </c>
      <c r="AE216" s="71"/>
      <c r="AF216" s="71"/>
      <c r="AG216" s="71"/>
      <c r="AH216" s="71"/>
      <c r="AI216" s="71"/>
    </row>
    <row r="217" spans="1:35" x14ac:dyDescent="0.25">
      <c r="A217" s="47">
        <v>209</v>
      </c>
      <c r="B217" s="17" t="s">
        <v>35</v>
      </c>
      <c r="C217" s="57" t="s">
        <v>413</v>
      </c>
      <c r="D217" s="57" t="s">
        <v>458</v>
      </c>
      <c r="E217" s="70" t="s">
        <v>141</v>
      </c>
      <c r="F217" s="70">
        <v>910</v>
      </c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84">
        <v>12</v>
      </c>
      <c r="Z217" s="84">
        <v>100</v>
      </c>
      <c r="AA217" s="175">
        <v>45960</v>
      </c>
      <c r="AB217" s="175">
        <v>46000</v>
      </c>
      <c r="AC217" s="175">
        <v>46013</v>
      </c>
      <c r="AD217" s="70">
        <v>1</v>
      </c>
      <c r="AE217" s="176"/>
      <c r="AF217" s="176"/>
      <c r="AG217" s="176"/>
      <c r="AH217" s="176"/>
      <c r="AI217" s="176"/>
    </row>
    <row r="218" spans="1:35" x14ac:dyDescent="0.25">
      <c r="A218" s="47">
        <v>210</v>
      </c>
      <c r="B218" s="17" t="s">
        <v>35</v>
      </c>
      <c r="C218" s="57" t="s">
        <v>413</v>
      </c>
      <c r="D218" s="57" t="s">
        <v>413</v>
      </c>
      <c r="E218" s="70" t="s">
        <v>194</v>
      </c>
      <c r="F218" s="70">
        <v>910</v>
      </c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84">
        <v>280</v>
      </c>
      <c r="Z218" s="84">
        <v>50</v>
      </c>
      <c r="AA218" s="175">
        <v>45974</v>
      </c>
      <c r="AB218" s="175"/>
      <c r="AC218" s="175"/>
      <c r="AD218" s="70">
        <v>8</v>
      </c>
      <c r="AE218" s="71"/>
      <c r="AF218" s="71"/>
      <c r="AG218" s="71"/>
      <c r="AH218" s="71"/>
      <c r="AI218" s="71"/>
    </row>
    <row r="219" spans="1:35" x14ac:dyDescent="0.25">
      <c r="A219" s="47">
        <v>211</v>
      </c>
      <c r="B219" s="17" t="s">
        <v>35</v>
      </c>
      <c r="C219" s="57" t="s">
        <v>413</v>
      </c>
      <c r="D219" s="57" t="s">
        <v>413</v>
      </c>
      <c r="E219" s="70" t="s">
        <v>195</v>
      </c>
      <c r="F219" s="70">
        <v>910</v>
      </c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84">
        <v>20</v>
      </c>
      <c r="Z219" s="84">
        <v>100</v>
      </c>
      <c r="AA219" s="175">
        <v>45966</v>
      </c>
      <c r="AB219" s="175">
        <v>45996</v>
      </c>
      <c r="AC219" s="175">
        <v>46021</v>
      </c>
      <c r="AD219" s="70">
        <v>1</v>
      </c>
      <c r="AE219" s="71"/>
      <c r="AF219" s="71"/>
      <c r="AG219" s="71"/>
      <c r="AH219" s="71"/>
      <c r="AI219" s="71"/>
    </row>
    <row r="220" spans="1:35" x14ac:dyDescent="0.25">
      <c r="A220" s="47">
        <v>212</v>
      </c>
      <c r="B220" s="17" t="s">
        <v>35</v>
      </c>
      <c r="C220" s="57" t="s">
        <v>413</v>
      </c>
      <c r="D220" s="57" t="s">
        <v>413</v>
      </c>
      <c r="E220" s="70" t="s">
        <v>196</v>
      </c>
      <c r="F220" s="70">
        <v>910</v>
      </c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84">
        <v>115</v>
      </c>
      <c r="Z220" s="84">
        <v>100</v>
      </c>
      <c r="AA220" s="175">
        <v>45973</v>
      </c>
      <c r="AB220" s="175">
        <v>46000</v>
      </c>
      <c r="AC220" s="175">
        <v>46013</v>
      </c>
      <c r="AD220" s="70">
        <v>2</v>
      </c>
      <c r="AE220" s="71"/>
      <c r="AF220" s="71"/>
      <c r="AG220" s="71"/>
      <c r="AH220" s="71"/>
      <c r="AI220" s="71"/>
    </row>
    <row r="221" spans="1:35" x14ac:dyDescent="0.25">
      <c r="A221" s="47">
        <v>213</v>
      </c>
      <c r="B221" s="17" t="s">
        <v>35</v>
      </c>
      <c r="C221" s="57" t="s">
        <v>95</v>
      </c>
      <c r="D221" s="57" t="s">
        <v>95</v>
      </c>
      <c r="E221" s="26" t="s">
        <v>103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84">
        <v>40</v>
      </c>
      <c r="Z221" s="26">
        <v>90</v>
      </c>
      <c r="AA221" s="94">
        <v>43186</v>
      </c>
      <c r="AB221" s="94"/>
      <c r="AC221" s="94"/>
      <c r="AD221" s="71">
        <v>1</v>
      </c>
      <c r="AE221" s="71"/>
      <c r="AF221" s="71"/>
      <c r="AG221" s="71"/>
      <c r="AH221" s="71"/>
      <c r="AI221" s="71"/>
    </row>
    <row r="222" spans="1:35" x14ac:dyDescent="0.25">
      <c r="A222" s="47">
        <v>214</v>
      </c>
      <c r="B222" s="17" t="s">
        <v>35</v>
      </c>
      <c r="C222" s="57" t="s">
        <v>95</v>
      </c>
      <c r="D222" s="57" t="s">
        <v>95</v>
      </c>
      <c r="E222" s="26" t="s">
        <v>104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84">
        <v>33</v>
      </c>
      <c r="Z222" s="26">
        <v>70</v>
      </c>
      <c r="AA222" s="94">
        <v>45610</v>
      </c>
      <c r="AB222" s="175"/>
      <c r="AC222" s="175"/>
      <c r="AD222" s="71">
        <v>1</v>
      </c>
      <c r="AE222" s="71"/>
      <c r="AF222" s="71"/>
      <c r="AG222" s="71"/>
      <c r="AH222" s="71"/>
      <c r="AI222" s="71"/>
    </row>
    <row r="223" spans="1:35" x14ac:dyDescent="0.25">
      <c r="A223" s="47">
        <v>215</v>
      </c>
      <c r="B223" s="17" t="s">
        <v>35</v>
      </c>
      <c r="C223" s="57" t="s">
        <v>95</v>
      </c>
      <c r="D223" s="57" t="s">
        <v>95</v>
      </c>
      <c r="E223" s="26" t="s">
        <v>117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84">
        <v>44</v>
      </c>
      <c r="Z223" s="26">
        <v>70</v>
      </c>
      <c r="AA223" s="94">
        <v>45912</v>
      </c>
      <c r="AB223" s="94"/>
      <c r="AC223" s="94"/>
      <c r="AD223" s="70">
        <v>1</v>
      </c>
      <c r="AE223" s="70"/>
      <c r="AF223" s="71"/>
      <c r="AG223" s="71"/>
      <c r="AH223" s="71"/>
      <c r="AI223" s="71"/>
    </row>
    <row r="224" spans="1:35" x14ac:dyDescent="0.25">
      <c r="A224" s="47">
        <v>216</v>
      </c>
      <c r="B224" s="17" t="s">
        <v>35</v>
      </c>
      <c r="C224" s="57" t="s">
        <v>95</v>
      </c>
      <c r="D224" s="57" t="s">
        <v>95</v>
      </c>
      <c r="E224" s="26" t="s">
        <v>118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84">
        <v>73</v>
      </c>
      <c r="Z224" s="26">
        <v>100</v>
      </c>
      <c r="AA224" s="94">
        <v>45917</v>
      </c>
      <c r="AB224" s="175">
        <v>45917</v>
      </c>
      <c r="AC224" s="175">
        <v>45994</v>
      </c>
      <c r="AD224" s="71">
        <v>5</v>
      </c>
      <c r="AE224" s="71"/>
      <c r="AF224" s="71"/>
      <c r="AG224" s="71"/>
      <c r="AH224" s="71"/>
      <c r="AI224" s="71"/>
    </row>
    <row r="225" spans="1:35" x14ac:dyDescent="0.25">
      <c r="A225" s="47">
        <v>217</v>
      </c>
      <c r="B225" s="17" t="s">
        <v>35</v>
      </c>
      <c r="C225" s="57" t="s">
        <v>95</v>
      </c>
      <c r="D225" s="57" t="s">
        <v>105</v>
      </c>
      <c r="E225" s="26" t="s">
        <v>205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84">
        <v>70</v>
      </c>
      <c r="Z225" s="26">
        <v>70</v>
      </c>
      <c r="AA225" s="94">
        <v>45965</v>
      </c>
      <c r="AB225" s="94"/>
      <c r="AC225" s="94"/>
      <c r="AD225" s="71">
        <v>1</v>
      </c>
      <c r="AE225" s="71"/>
      <c r="AF225" s="71"/>
      <c r="AG225" s="71"/>
      <c r="AH225" s="71"/>
      <c r="AI225" s="71"/>
    </row>
    <row r="226" spans="1:35" x14ac:dyDescent="0.25">
      <c r="A226" s="47">
        <v>218</v>
      </c>
      <c r="B226" s="17" t="s">
        <v>35</v>
      </c>
      <c r="C226" s="57" t="s">
        <v>95</v>
      </c>
      <c r="D226" s="57" t="s">
        <v>95</v>
      </c>
      <c r="E226" s="26" t="s">
        <v>206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84">
        <v>97</v>
      </c>
      <c r="Z226" s="26">
        <v>70</v>
      </c>
      <c r="AA226" s="94">
        <v>45966</v>
      </c>
      <c r="AB226" s="175"/>
      <c r="AC226" s="175"/>
      <c r="AD226" s="71">
        <v>5</v>
      </c>
      <c r="AE226" s="71"/>
      <c r="AF226" s="71"/>
      <c r="AG226" s="71"/>
      <c r="AH226" s="71"/>
      <c r="AI226" s="71"/>
    </row>
    <row r="227" spans="1:35" x14ac:dyDescent="0.25">
      <c r="A227" s="47">
        <v>219</v>
      </c>
      <c r="B227" s="17" t="s">
        <v>35</v>
      </c>
      <c r="C227" s="57" t="s">
        <v>95</v>
      </c>
      <c r="D227" s="57" t="s">
        <v>95</v>
      </c>
      <c r="E227" s="26" t="s">
        <v>207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84">
        <v>30</v>
      </c>
      <c r="Z227" s="26">
        <v>100</v>
      </c>
      <c r="AA227" s="94">
        <v>45978</v>
      </c>
      <c r="AB227" s="94">
        <v>45979</v>
      </c>
      <c r="AC227" s="94">
        <v>46009</v>
      </c>
      <c r="AD227" s="70">
        <v>1</v>
      </c>
      <c r="AE227" s="70"/>
      <c r="AF227" s="71"/>
      <c r="AG227" s="71"/>
      <c r="AH227" s="71"/>
      <c r="AI227" s="71"/>
    </row>
    <row r="228" spans="1:35" x14ac:dyDescent="0.25">
      <c r="A228" s="47">
        <v>220</v>
      </c>
      <c r="B228" s="17" t="s">
        <v>35</v>
      </c>
      <c r="C228" s="57" t="s">
        <v>95</v>
      </c>
      <c r="D228" s="57" t="s">
        <v>95</v>
      </c>
      <c r="E228" s="26" t="s">
        <v>208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84">
        <v>50</v>
      </c>
      <c r="Z228" s="26">
        <v>70</v>
      </c>
      <c r="AA228" s="94">
        <v>45978</v>
      </c>
      <c r="AB228" s="175"/>
      <c r="AC228" s="175"/>
      <c r="AD228" s="71">
        <v>4</v>
      </c>
      <c r="AE228" s="71"/>
      <c r="AF228" s="71"/>
      <c r="AG228" s="71"/>
      <c r="AH228" s="71"/>
      <c r="AI228" s="71"/>
    </row>
    <row r="229" spans="1:35" x14ac:dyDescent="0.25">
      <c r="A229" s="47">
        <v>221</v>
      </c>
      <c r="B229" s="17" t="s">
        <v>35</v>
      </c>
      <c r="C229" s="57" t="s">
        <v>95</v>
      </c>
      <c r="D229" s="57" t="s">
        <v>95</v>
      </c>
      <c r="E229" s="26" t="s">
        <v>521</v>
      </c>
      <c r="F229" s="26">
        <v>910</v>
      </c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84">
        <v>34</v>
      </c>
      <c r="Z229" s="26">
        <v>70</v>
      </c>
      <c r="AA229" s="94">
        <v>45993</v>
      </c>
      <c r="AB229" s="94"/>
      <c r="AC229" s="94"/>
      <c r="AD229" s="71">
        <v>1</v>
      </c>
      <c r="AE229" s="71"/>
      <c r="AF229" s="71"/>
      <c r="AG229" s="71"/>
      <c r="AH229" s="71"/>
      <c r="AI229" s="71"/>
    </row>
    <row r="230" spans="1:35" x14ac:dyDescent="0.25">
      <c r="A230" s="47">
        <v>222</v>
      </c>
      <c r="B230" s="17" t="s">
        <v>35</v>
      </c>
      <c r="C230" s="57" t="s">
        <v>95</v>
      </c>
      <c r="D230" s="57" t="s">
        <v>95</v>
      </c>
      <c r="E230" s="26" t="s">
        <v>522</v>
      </c>
      <c r="F230" s="26">
        <v>910</v>
      </c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84">
        <v>32</v>
      </c>
      <c r="Z230" s="26">
        <v>70</v>
      </c>
      <c r="AA230" s="94">
        <v>46003</v>
      </c>
      <c r="AB230" s="175"/>
      <c r="AC230" s="175"/>
      <c r="AD230" s="71">
        <v>1</v>
      </c>
      <c r="AE230" s="71"/>
      <c r="AF230" s="71"/>
      <c r="AG230" s="71"/>
      <c r="AH230" s="71"/>
      <c r="AI230" s="71"/>
    </row>
    <row r="231" spans="1:35" x14ac:dyDescent="0.25">
      <c r="A231" s="47">
        <v>223</v>
      </c>
      <c r="B231" s="17" t="s">
        <v>35</v>
      </c>
      <c r="C231" s="57" t="s">
        <v>95</v>
      </c>
      <c r="D231" s="57" t="s">
        <v>95</v>
      </c>
      <c r="E231" s="26" t="s">
        <v>523</v>
      </c>
      <c r="F231" s="26">
        <v>910</v>
      </c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84">
        <v>40</v>
      </c>
      <c r="Z231" s="26">
        <v>70</v>
      </c>
      <c r="AA231" s="94">
        <v>46021</v>
      </c>
      <c r="AB231" s="94"/>
      <c r="AC231" s="94"/>
      <c r="AD231" s="70">
        <v>1</v>
      </c>
      <c r="AE231" s="70"/>
      <c r="AF231" s="71"/>
      <c r="AG231" s="71"/>
      <c r="AH231" s="71"/>
      <c r="AI231" s="71"/>
    </row>
    <row r="232" spans="1:35" x14ac:dyDescent="0.25">
      <c r="A232" s="47">
        <v>224</v>
      </c>
      <c r="B232" s="17" t="s">
        <v>35</v>
      </c>
      <c r="C232" s="57" t="s">
        <v>414</v>
      </c>
      <c r="D232" s="57" t="s">
        <v>414</v>
      </c>
      <c r="E232" s="70" t="s">
        <v>197</v>
      </c>
      <c r="F232" s="70">
        <v>910</v>
      </c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84">
        <v>37</v>
      </c>
      <c r="Z232" s="26">
        <v>100</v>
      </c>
      <c r="AA232" s="94">
        <v>45960</v>
      </c>
      <c r="AB232" s="175">
        <v>45987</v>
      </c>
      <c r="AC232" s="175">
        <v>45988</v>
      </c>
      <c r="AD232" s="70">
        <v>1</v>
      </c>
      <c r="AE232" s="70"/>
      <c r="AF232" s="71"/>
      <c r="AG232" s="71"/>
      <c r="AH232" s="71"/>
      <c r="AI232" s="71"/>
    </row>
    <row r="233" spans="1:35" x14ac:dyDescent="0.25">
      <c r="A233" s="47">
        <v>225</v>
      </c>
      <c r="B233" s="17" t="s">
        <v>35</v>
      </c>
      <c r="C233" s="57" t="s">
        <v>414</v>
      </c>
      <c r="D233" s="57" t="s">
        <v>414</v>
      </c>
      <c r="E233" s="70" t="s">
        <v>198</v>
      </c>
      <c r="F233" s="70">
        <v>910</v>
      </c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84">
        <v>120</v>
      </c>
      <c r="Z233" s="26">
        <v>100</v>
      </c>
      <c r="AA233" s="94">
        <v>45953</v>
      </c>
      <c r="AB233" s="94">
        <v>45975</v>
      </c>
      <c r="AC233" s="94">
        <v>45987</v>
      </c>
      <c r="AD233" s="71"/>
      <c r="AE233" s="71">
        <v>1</v>
      </c>
      <c r="AF233" s="71"/>
      <c r="AG233" s="71"/>
      <c r="AH233" s="71"/>
      <c r="AI233" s="71"/>
    </row>
    <row r="234" spans="1:35" x14ac:dyDescent="0.25">
      <c r="A234" s="47">
        <v>226</v>
      </c>
      <c r="B234" s="17" t="s">
        <v>35</v>
      </c>
      <c r="C234" s="57" t="s">
        <v>414</v>
      </c>
      <c r="D234" s="57" t="s">
        <v>414</v>
      </c>
      <c r="E234" s="70" t="s">
        <v>503</v>
      </c>
      <c r="F234" s="70">
        <v>910</v>
      </c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84">
        <v>10</v>
      </c>
      <c r="Z234" s="26">
        <v>100</v>
      </c>
      <c r="AA234" s="94">
        <v>45993</v>
      </c>
      <c r="AB234" s="175">
        <v>46001</v>
      </c>
      <c r="AC234" s="175">
        <v>46002</v>
      </c>
      <c r="AD234" s="70">
        <v>1</v>
      </c>
      <c r="AE234" s="70"/>
      <c r="AF234" s="71"/>
      <c r="AG234" s="71"/>
      <c r="AH234" s="71"/>
      <c r="AI234" s="71"/>
    </row>
    <row r="235" spans="1:35" x14ac:dyDescent="0.25">
      <c r="A235" s="47">
        <v>227</v>
      </c>
      <c r="B235" s="17" t="s">
        <v>35</v>
      </c>
      <c r="C235" s="57" t="s">
        <v>414</v>
      </c>
      <c r="D235" s="57" t="s">
        <v>414</v>
      </c>
      <c r="E235" s="70" t="s">
        <v>504</v>
      </c>
      <c r="F235" s="70">
        <v>910</v>
      </c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84">
        <v>2315</v>
      </c>
      <c r="Z235" s="26">
        <v>10</v>
      </c>
      <c r="AA235" s="94">
        <v>46002</v>
      </c>
      <c r="AB235" s="94"/>
      <c r="AC235" s="94"/>
      <c r="AD235" s="71">
        <v>1</v>
      </c>
      <c r="AE235" s="71"/>
      <c r="AF235" s="71"/>
      <c r="AG235" s="71"/>
      <c r="AH235" s="71"/>
      <c r="AI235" s="71"/>
    </row>
    <row r="236" spans="1:35" x14ac:dyDescent="0.25">
      <c r="A236" s="47">
        <v>228</v>
      </c>
      <c r="B236" s="17" t="s">
        <v>35</v>
      </c>
      <c r="C236" s="57" t="s">
        <v>415</v>
      </c>
      <c r="D236" s="57" t="s">
        <v>415</v>
      </c>
      <c r="E236" s="70" t="s">
        <v>102</v>
      </c>
      <c r="F236" s="70">
        <v>910</v>
      </c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84">
        <v>42</v>
      </c>
      <c r="Z236" s="26">
        <v>80</v>
      </c>
      <c r="AA236" s="94">
        <v>45748</v>
      </c>
      <c r="AB236" s="175"/>
      <c r="AC236" s="175"/>
      <c r="AD236" s="70">
        <v>1</v>
      </c>
      <c r="AE236" s="70"/>
      <c r="AF236" s="71"/>
      <c r="AG236" s="71"/>
      <c r="AH236" s="71"/>
      <c r="AI236" s="71"/>
    </row>
    <row r="237" spans="1:35" x14ac:dyDescent="0.25">
      <c r="A237" s="47">
        <v>229</v>
      </c>
      <c r="B237" s="17" t="s">
        <v>35</v>
      </c>
      <c r="C237" s="57" t="s">
        <v>416</v>
      </c>
      <c r="D237" s="57" t="s">
        <v>416</v>
      </c>
      <c r="E237" s="70" t="s">
        <v>199</v>
      </c>
      <c r="F237" s="70">
        <v>910</v>
      </c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84">
        <v>105</v>
      </c>
      <c r="Z237" s="26">
        <v>80</v>
      </c>
      <c r="AA237" s="94">
        <v>45975</v>
      </c>
      <c r="AB237" s="94"/>
      <c r="AC237" s="94"/>
      <c r="AD237" s="71"/>
      <c r="AE237" s="71">
        <v>1</v>
      </c>
      <c r="AF237" s="71"/>
      <c r="AG237" s="71"/>
      <c r="AH237" s="71"/>
      <c r="AI237" s="71"/>
    </row>
    <row r="238" spans="1:35" x14ac:dyDescent="0.25">
      <c r="A238" s="47">
        <v>230</v>
      </c>
      <c r="B238" s="17" t="s">
        <v>35</v>
      </c>
      <c r="C238" s="57" t="s">
        <v>416</v>
      </c>
      <c r="D238" s="57" t="s">
        <v>416</v>
      </c>
      <c r="E238" s="70" t="s">
        <v>200</v>
      </c>
      <c r="F238" s="70">
        <v>910</v>
      </c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84">
        <v>96</v>
      </c>
      <c r="Z238" s="26">
        <v>70</v>
      </c>
      <c r="AA238" s="94">
        <v>45978</v>
      </c>
      <c r="AB238" s="175">
        <v>45979</v>
      </c>
      <c r="AC238" s="175">
        <v>46007</v>
      </c>
      <c r="AD238" s="70">
        <v>1</v>
      </c>
      <c r="AE238" s="70"/>
      <c r="AF238" s="71"/>
      <c r="AG238" s="71"/>
      <c r="AH238" s="71"/>
      <c r="AI238" s="71"/>
    </row>
    <row r="239" spans="1:35" x14ac:dyDescent="0.25">
      <c r="A239" s="47">
        <v>231</v>
      </c>
      <c r="B239" s="17" t="s">
        <v>35</v>
      </c>
      <c r="C239" s="57" t="s">
        <v>417</v>
      </c>
      <c r="D239" s="57" t="s">
        <v>417</v>
      </c>
      <c r="E239" s="70" t="s">
        <v>142</v>
      </c>
      <c r="F239" s="70">
        <v>910</v>
      </c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84">
        <v>147</v>
      </c>
      <c r="Z239" s="26">
        <v>85</v>
      </c>
      <c r="AA239" s="94">
        <v>45933</v>
      </c>
      <c r="AB239" s="94">
        <v>45937</v>
      </c>
      <c r="AC239" s="94"/>
      <c r="AD239" s="71">
        <v>6</v>
      </c>
      <c r="AE239" s="71"/>
      <c r="AF239" s="71"/>
      <c r="AG239" s="71"/>
      <c r="AH239" s="71"/>
      <c r="AI239" s="71"/>
    </row>
    <row r="240" spans="1:35" x14ac:dyDescent="0.25">
      <c r="A240" s="47">
        <v>232</v>
      </c>
      <c r="B240" s="17" t="s">
        <v>35</v>
      </c>
      <c r="C240" s="57" t="s">
        <v>417</v>
      </c>
      <c r="D240" s="57" t="s">
        <v>417</v>
      </c>
      <c r="E240" s="70" t="s">
        <v>201</v>
      </c>
      <c r="F240" s="70">
        <v>910</v>
      </c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84">
        <v>5315</v>
      </c>
      <c r="Z240" s="26">
        <v>40</v>
      </c>
      <c r="AA240" s="94">
        <v>45979</v>
      </c>
      <c r="AB240" s="175"/>
      <c r="AC240" s="175"/>
      <c r="AD240" s="70">
        <v>211</v>
      </c>
      <c r="AE240" s="70"/>
      <c r="AF240" s="71"/>
      <c r="AG240" s="71"/>
      <c r="AH240" s="71"/>
      <c r="AI240" s="71"/>
    </row>
    <row r="241" spans="1:35" x14ac:dyDescent="0.25">
      <c r="A241" s="47">
        <v>233</v>
      </c>
      <c r="B241" s="17" t="s">
        <v>35</v>
      </c>
      <c r="C241" s="57" t="s">
        <v>417</v>
      </c>
      <c r="D241" s="57" t="s">
        <v>417</v>
      </c>
      <c r="E241" s="70" t="s">
        <v>505</v>
      </c>
      <c r="F241" s="70">
        <v>910</v>
      </c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84">
        <v>450</v>
      </c>
      <c r="Z241" s="26">
        <v>100</v>
      </c>
      <c r="AA241" s="94">
        <v>46001</v>
      </c>
      <c r="AB241" s="94">
        <v>46008</v>
      </c>
      <c r="AC241" s="94">
        <v>45706</v>
      </c>
      <c r="AD241" s="71">
        <v>21</v>
      </c>
      <c r="AE241" s="71"/>
      <c r="AF241" s="71"/>
      <c r="AG241" s="71"/>
      <c r="AH241" s="71"/>
      <c r="AI241" s="71"/>
    </row>
    <row r="242" spans="1:35" x14ac:dyDescent="0.25">
      <c r="A242" s="47">
        <v>234</v>
      </c>
      <c r="B242" s="17" t="s">
        <v>35</v>
      </c>
      <c r="C242" s="57" t="s">
        <v>418</v>
      </c>
      <c r="D242" s="57" t="s">
        <v>418</v>
      </c>
      <c r="E242" s="70" t="s">
        <v>202</v>
      </c>
      <c r="F242" s="70">
        <v>910</v>
      </c>
      <c r="G242" s="26"/>
      <c r="H242" s="26"/>
      <c r="I242" s="26"/>
      <c r="J242" s="26"/>
      <c r="K242" s="26"/>
      <c r="L242" s="26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84">
        <v>124</v>
      </c>
      <c r="Z242" s="26">
        <v>90</v>
      </c>
      <c r="AA242" s="94">
        <v>45958</v>
      </c>
      <c r="AB242" s="175">
        <v>45960</v>
      </c>
      <c r="AC242" s="175">
        <v>46010</v>
      </c>
      <c r="AD242" s="70">
        <v>1</v>
      </c>
      <c r="AE242" s="70"/>
      <c r="AF242" s="71"/>
      <c r="AG242" s="71"/>
      <c r="AH242" s="71"/>
      <c r="AI242" s="71"/>
    </row>
    <row r="243" spans="1:35" x14ac:dyDescent="0.25">
      <c r="A243" s="47">
        <v>235</v>
      </c>
      <c r="B243" s="17" t="s">
        <v>35</v>
      </c>
      <c r="C243" s="57" t="s">
        <v>419</v>
      </c>
      <c r="D243" s="57" t="s">
        <v>419</v>
      </c>
      <c r="E243" s="70" t="s">
        <v>143</v>
      </c>
      <c r="F243" s="70">
        <v>910</v>
      </c>
      <c r="G243" s="26"/>
      <c r="H243" s="26"/>
      <c r="I243" s="26"/>
      <c r="J243" s="26"/>
      <c r="K243" s="26"/>
      <c r="L243" s="26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84">
        <v>1590</v>
      </c>
      <c r="Z243" s="26">
        <v>100</v>
      </c>
      <c r="AA243" s="94">
        <v>45929</v>
      </c>
      <c r="AB243" s="94">
        <v>45951</v>
      </c>
      <c r="AC243" s="94">
        <v>46000</v>
      </c>
      <c r="AD243" s="71">
        <v>40</v>
      </c>
      <c r="AE243" s="71"/>
      <c r="AF243" s="71"/>
      <c r="AG243" s="71"/>
      <c r="AH243" s="71"/>
      <c r="AI243" s="71"/>
    </row>
    <row r="244" spans="1:35" x14ac:dyDescent="0.25">
      <c r="A244" s="47">
        <v>236</v>
      </c>
      <c r="B244" s="17" t="s">
        <v>35</v>
      </c>
      <c r="C244" s="57" t="s">
        <v>420</v>
      </c>
      <c r="D244" s="57" t="s">
        <v>420</v>
      </c>
      <c r="E244" s="70" t="s">
        <v>203</v>
      </c>
      <c r="F244" s="70">
        <v>910</v>
      </c>
      <c r="G244" s="26"/>
      <c r="H244" s="26"/>
      <c r="I244" s="26"/>
      <c r="J244" s="26"/>
      <c r="K244" s="26"/>
      <c r="L244" s="26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84">
        <v>65</v>
      </c>
      <c r="Z244" s="26">
        <v>100</v>
      </c>
      <c r="AA244" s="94">
        <v>45964</v>
      </c>
      <c r="AB244" s="175">
        <v>45967</v>
      </c>
      <c r="AC244" s="175">
        <v>45992</v>
      </c>
      <c r="AD244" s="70">
        <v>3</v>
      </c>
      <c r="AE244" s="70"/>
      <c r="AF244" s="71"/>
      <c r="AG244" s="71"/>
      <c r="AH244" s="71"/>
      <c r="AI244" s="71"/>
    </row>
    <row r="245" spans="1:35" x14ac:dyDescent="0.25">
      <c r="A245" s="47">
        <v>237</v>
      </c>
      <c r="B245" s="17" t="s">
        <v>35</v>
      </c>
      <c r="C245" s="57" t="s">
        <v>420</v>
      </c>
      <c r="D245" s="57" t="s">
        <v>420</v>
      </c>
      <c r="E245" s="70" t="s">
        <v>204</v>
      </c>
      <c r="F245" s="70">
        <v>910</v>
      </c>
      <c r="G245" s="26"/>
      <c r="H245" s="26"/>
      <c r="I245" s="26"/>
      <c r="J245" s="26"/>
      <c r="K245" s="26"/>
      <c r="L245" s="26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84">
        <v>62</v>
      </c>
      <c r="Z245" s="26">
        <v>100</v>
      </c>
      <c r="AA245" s="94">
        <v>45964</v>
      </c>
      <c r="AB245" s="94">
        <v>45971</v>
      </c>
      <c r="AC245" s="94">
        <v>45986</v>
      </c>
      <c r="AD245" s="71">
        <v>2</v>
      </c>
      <c r="AE245" s="71"/>
      <c r="AF245" s="71"/>
      <c r="AG245" s="71"/>
      <c r="AH245" s="71"/>
      <c r="AI245" s="71"/>
    </row>
    <row r="246" spans="1:35" x14ac:dyDescent="0.25">
      <c r="A246" s="47">
        <v>238</v>
      </c>
      <c r="B246" s="17" t="s">
        <v>35</v>
      </c>
      <c r="C246" s="57" t="s">
        <v>421</v>
      </c>
      <c r="D246" s="57" t="s">
        <v>421</v>
      </c>
      <c r="E246" s="70" t="s">
        <v>506</v>
      </c>
      <c r="F246" s="70">
        <v>910</v>
      </c>
      <c r="G246" s="26"/>
      <c r="H246" s="26"/>
      <c r="I246" s="26"/>
      <c r="J246" s="26"/>
      <c r="K246" s="26"/>
      <c r="L246" s="26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84">
        <v>10</v>
      </c>
      <c r="Z246" s="26">
        <v>100</v>
      </c>
      <c r="AA246" s="94">
        <v>45756</v>
      </c>
      <c r="AB246" s="175">
        <v>45757</v>
      </c>
      <c r="AC246" s="175">
        <v>46017</v>
      </c>
      <c r="AD246" s="71">
        <v>1</v>
      </c>
      <c r="AE246" s="71"/>
      <c r="AF246" s="71"/>
      <c r="AG246" s="71"/>
      <c r="AH246" s="71"/>
      <c r="AI246" s="71"/>
    </row>
    <row r="247" spans="1:35" x14ac:dyDescent="0.25">
      <c r="A247" s="47">
        <v>239</v>
      </c>
      <c r="B247" s="17" t="s">
        <v>35</v>
      </c>
      <c r="C247" s="57" t="s">
        <v>421</v>
      </c>
      <c r="D247" s="57" t="s">
        <v>578</v>
      </c>
      <c r="E247" s="70" t="s">
        <v>507</v>
      </c>
      <c r="F247" s="70">
        <v>910</v>
      </c>
      <c r="G247" s="26"/>
      <c r="H247" s="26"/>
      <c r="I247" s="26"/>
      <c r="J247" s="26"/>
      <c r="K247" s="26"/>
      <c r="L247" s="26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84">
        <v>65</v>
      </c>
      <c r="Z247" s="26">
        <v>100</v>
      </c>
      <c r="AA247" s="94">
        <v>45867</v>
      </c>
      <c r="AB247" s="94">
        <v>45868</v>
      </c>
      <c r="AC247" s="94">
        <v>46013</v>
      </c>
      <c r="AD247" s="70">
        <v>1</v>
      </c>
      <c r="AE247" s="70"/>
      <c r="AF247" s="71"/>
      <c r="AG247" s="71"/>
      <c r="AH247" s="71"/>
      <c r="AI247" s="71"/>
    </row>
    <row r="248" spans="1:35" x14ac:dyDescent="0.25">
      <c r="A248" s="47">
        <v>240</v>
      </c>
      <c r="B248" s="17" t="s">
        <v>35</v>
      </c>
      <c r="C248" s="57" t="s">
        <v>421</v>
      </c>
      <c r="D248" s="57" t="s">
        <v>578</v>
      </c>
      <c r="E248" s="70" t="s">
        <v>508</v>
      </c>
      <c r="F248" s="70">
        <v>910</v>
      </c>
      <c r="G248" s="26"/>
      <c r="H248" s="26"/>
      <c r="I248" s="26"/>
      <c r="J248" s="26"/>
      <c r="K248" s="26"/>
      <c r="L248" s="26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84">
        <v>97.2</v>
      </c>
      <c r="Z248" s="26">
        <v>100</v>
      </c>
      <c r="AA248" s="94">
        <v>45877</v>
      </c>
      <c r="AB248" s="175">
        <v>45877</v>
      </c>
      <c r="AC248" s="175">
        <v>45994</v>
      </c>
      <c r="AD248" s="71">
        <v>1</v>
      </c>
      <c r="AE248" s="71"/>
      <c r="AF248" s="71"/>
      <c r="AG248" s="71"/>
      <c r="AH248" s="71"/>
      <c r="AI248" s="71"/>
    </row>
    <row r="249" spans="1:35" x14ac:dyDescent="0.25">
      <c r="A249" s="47">
        <v>241</v>
      </c>
      <c r="B249" s="17" t="s">
        <v>35</v>
      </c>
      <c r="C249" s="57" t="s">
        <v>421</v>
      </c>
      <c r="D249" s="57" t="s">
        <v>578</v>
      </c>
      <c r="E249" s="70" t="s">
        <v>509</v>
      </c>
      <c r="F249" s="70">
        <v>910</v>
      </c>
      <c r="G249" s="26"/>
      <c r="H249" s="26"/>
      <c r="I249" s="26"/>
      <c r="J249" s="26"/>
      <c r="K249" s="26"/>
      <c r="L249" s="26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84">
        <v>103.5</v>
      </c>
      <c r="Z249" s="26">
        <v>100</v>
      </c>
      <c r="AA249" s="94">
        <v>45874</v>
      </c>
      <c r="AB249" s="94">
        <v>45875</v>
      </c>
      <c r="AC249" s="94">
        <v>45994</v>
      </c>
      <c r="AD249" s="71">
        <v>2</v>
      </c>
      <c r="AE249" s="71"/>
      <c r="AF249" s="71"/>
      <c r="AG249" s="71"/>
      <c r="AH249" s="71"/>
      <c r="AI249" s="71"/>
    </row>
    <row r="250" spans="1:35" x14ac:dyDescent="0.25">
      <c r="A250" s="47">
        <v>242</v>
      </c>
      <c r="B250" s="17" t="s">
        <v>35</v>
      </c>
      <c r="C250" s="57" t="s">
        <v>421</v>
      </c>
      <c r="D250" s="57" t="s">
        <v>579</v>
      </c>
      <c r="E250" s="70" t="s">
        <v>510</v>
      </c>
      <c r="F250" s="70">
        <v>910</v>
      </c>
      <c r="G250" s="26"/>
      <c r="H250" s="26"/>
      <c r="I250" s="26"/>
      <c r="J250" s="26"/>
      <c r="K250" s="26"/>
      <c r="L250" s="26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84">
        <v>32</v>
      </c>
      <c r="Z250" s="26">
        <v>100</v>
      </c>
      <c r="AA250" s="94">
        <v>45908</v>
      </c>
      <c r="AB250" s="175">
        <v>45908</v>
      </c>
      <c r="AC250" s="175">
        <v>45995</v>
      </c>
      <c r="AD250" s="70">
        <v>1</v>
      </c>
      <c r="AE250" s="70"/>
      <c r="AF250" s="71"/>
      <c r="AG250" s="71"/>
      <c r="AH250" s="71"/>
      <c r="AI250" s="71"/>
    </row>
    <row r="251" spans="1:35" x14ac:dyDescent="0.25">
      <c r="A251" s="47">
        <v>243</v>
      </c>
      <c r="B251" s="17" t="s">
        <v>35</v>
      </c>
      <c r="C251" s="57" t="s">
        <v>421</v>
      </c>
      <c r="D251" s="57" t="s">
        <v>579</v>
      </c>
      <c r="E251" s="70" t="s">
        <v>511</v>
      </c>
      <c r="F251" s="70">
        <v>910</v>
      </c>
      <c r="G251" s="26"/>
      <c r="H251" s="26"/>
      <c r="I251" s="26"/>
      <c r="J251" s="26"/>
      <c r="K251" s="26"/>
      <c r="L251" s="26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84">
        <f>170.9+147.2+119.5+102.3+44</f>
        <v>583.9</v>
      </c>
      <c r="Z251" s="26">
        <v>100</v>
      </c>
      <c r="AA251" s="94">
        <v>45909</v>
      </c>
      <c r="AB251" s="94">
        <v>45915</v>
      </c>
      <c r="AC251" s="94">
        <v>46001</v>
      </c>
      <c r="AD251" s="71">
        <v>6</v>
      </c>
      <c r="AE251" s="71"/>
      <c r="AF251" s="71"/>
      <c r="AG251" s="71"/>
      <c r="AH251" s="71"/>
      <c r="AI251" s="71"/>
    </row>
    <row r="252" spans="1:35" x14ac:dyDescent="0.25">
      <c r="A252" s="47">
        <v>244</v>
      </c>
      <c r="B252" s="17" t="s">
        <v>35</v>
      </c>
      <c r="C252" s="57" t="s">
        <v>421</v>
      </c>
      <c r="D252" s="57" t="s">
        <v>421</v>
      </c>
      <c r="E252" s="70" t="s">
        <v>512</v>
      </c>
      <c r="F252" s="70">
        <v>910</v>
      </c>
      <c r="G252" s="26"/>
      <c r="H252" s="26"/>
      <c r="I252" s="26"/>
      <c r="J252" s="26"/>
      <c r="K252" s="26"/>
      <c r="L252" s="26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84">
        <v>50.6</v>
      </c>
      <c r="Z252" s="26">
        <v>100</v>
      </c>
      <c r="AA252" s="94">
        <v>45904</v>
      </c>
      <c r="AB252" s="175">
        <v>45905</v>
      </c>
      <c r="AC252" s="175">
        <v>46006</v>
      </c>
      <c r="AD252" s="71">
        <v>1</v>
      </c>
      <c r="AE252" s="71"/>
      <c r="AF252" s="71"/>
      <c r="AG252" s="71"/>
      <c r="AH252" s="71"/>
      <c r="AI252" s="71"/>
    </row>
    <row r="253" spans="1:35" x14ac:dyDescent="0.25">
      <c r="A253" s="47">
        <v>245</v>
      </c>
      <c r="B253" s="17" t="s">
        <v>35</v>
      </c>
      <c r="C253" s="57" t="s">
        <v>421</v>
      </c>
      <c r="D253" s="57" t="s">
        <v>421</v>
      </c>
      <c r="E253" s="70" t="s">
        <v>513</v>
      </c>
      <c r="F253" s="70">
        <v>910</v>
      </c>
      <c r="G253" s="26"/>
      <c r="H253" s="26"/>
      <c r="I253" s="26"/>
      <c r="J253" s="26"/>
      <c r="K253" s="26"/>
      <c r="L253" s="26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84">
        <v>29.65</v>
      </c>
      <c r="Z253" s="26">
        <v>100</v>
      </c>
      <c r="AA253" s="94">
        <v>45909</v>
      </c>
      <c r="AB253" s="94">
        <v>45932</v>
      </c>
      <c r="AC253" s="94">
        <v>46013</v>
      </c>
      <c r="AD253" s="70">
        <v>1</v>
      </c>
      <c r="AE253" s="70"/>
      <c r="AF253" s="71"/>
      <c r="AG253" s="71"/>
      <c r="AH253" s="71"/>
      <c r="AI253" s="71"/>
    </row>
    <row r="254" spans="1:35" x14ac:dyDescent="0.25">
      <c r="A254" s="47">
        <v>246</v>
      </c>
      <c r="B254" s="17" t="s">
        <v>35</v>
      </c>
      <c r="C254" s="57" t="s">
        <v>421</v>
      </c>
      <c r="D254" s="57" t="s">
        <v>421</v>
      </c>
      <c r="E254" s="70" t="s">
        <v>514</v>
      </c>
      <c r="F254" s="70">
        <v>910</v>
      </c>
      <c r="G254" s="26"/>
      <c r="H254" s="26"/>
      <c r="I254" s="26"/>
      <c r="J254" s="26"/>
      <c r="K254" s="26"/>
      <c r="L254" s="26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84">
        <f>905+63</f>
        <v>968</v>
      </c>
      <c r="Z254" s="26">
        <v>90</v>
      </c>
      <c r="AA254" s="94">
        <v>45896</v>
      </c>
      <c r="AB254" s="94">
        <v>45994</v>
      </c>
      <c r="AC254" s="94"/>
      <c r="AD254" s="71">
        <v>10</v>
      </c>
      <c r="AE254" s="71"/>
      <c r="AF254" s="71"/>
      <c r="AG254" s="71"/>
      <c r="AH254" s="71"/>
      <c r="AI254" s="71"/>
    </row>
    <row r="255" spans="1:35" x14ac:dyDescent="0.25">
      <c r="A255" s="47">
        <v>247</v>
      </c>
      <c r="B255" s="17" t="s">
        <v>35</v>
      </c>
      <c r="C255" s="57" t="s">
        <v>421</v>
      </c>
      <c r="D255" s="57" t="s">
        <v>421</v>
      </c>
      <c r="E255" s="70" t="s">
        <v>515</v>
      </c>
      <c r="F255" s="70">
        <v>910</v>
      </c>
      <c r="G255" s="26"/>
      <c r="H255" s="26"/>
      <c r="I255" s="26"/>
      <c r="J255" s="26"/>
      <c r="K255" s="26"/>
      <c r="L255" s="26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84">
        <v>145</v>
      </c>
      <c r="Z255" s="26">
        <v>90</v>
      </c>
      <c r="AA255" s="94">
        <v>46009</v>
      </c>
      <c r="AB255" s="94">
        <v>46010</v>
      </c>
      <c r="AC255" s="94"/>
      <c r="AD255" s="71">
        <v>1</v>
      </c>
      <c r="AE255" s="71"/>
      <c r="AF255" s="71"/>
      <c r="AG255" s="71"/>
      <c r="AH255" s="71"/>
      <c r="AI255" s="71"/>
    </row>
    <row r="256" spans="1:35" x14ac:dyDescent="0.25">
      <c r="A256" s="47">
        <v>248</v>
      </c>
      <c r="B256" s="17" t="s">
        <v>35</v>
      </c>
      <c r="C256" s="57" t="s">
        <v>421</v>
      </c>
      <c r="D256" s="57" t="s">
        <v>421</v>
      </c>
      <c r="E256" s="70" t="s">
        <v>516</v>
      </c>
      <c r="F256" s="70">
        <v>910</v>
      </c>
      <c r="G256" s="26"/>
      <c r="H256" s="26"/>
      <c r="I256" s="26"/>
      <c r="J256" s="26"/>
      <c r="K256" s="26"/>
      <c r="L256" s="26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84">
        <v>15</v>
      </c>
      <c r="Z256" s="26">
        <v>90</v>
      </c>
      <c r="AA256" s="94">
        <v>45993</v>
      </c>
      <c r="AB256" s="94">
        <v>46000</v>
      </c>
      <c r="AC256" s="94"/>
      <c r="AD256" s="70">
        <v>1</v>
      </c>
      <c r="AE256" s="70"/>
      <c r="AF256" s="71"/>
      <c r="AG256" s="71"/>
      <c r="AH256" s="71"/>
      <c r="AI256" s="71"/>
    </row>
    <row r="257" spans="1:35" x14ac:dyDescent="0.25">
      <c r="A257" s="47">
        <v>249</v>
      </c>
      <c r="B257" s="17" t="s">
        <v>35</v>
      </c>
      <c r="C257" s="57" t="s">
        <v>421</v>
      </c>
      <c r="D257" s="57" t="s">
        <v>421</v>
      </c>
      <c r="E257" s="70" t="s">
        <v>517</v>
      </c>
      <c r="F257" s="70">
        <v>910</v>
      </c>
      <c r="G257" s="49"/>
      <c r="H257" s="49"/>
      <c r="I257" s="49"/>
      <c r="J257" s="49"/>
      <c r="K257" s="49"/>
      <c r="L257" s="49"/>
      <c r="M257" s="49"/>
      <c r="N257" s="49"/>
      <c r="O257" s="49"/>
      <c r="P257" s="58"/>
      <c r="Q257" s="49"/>
      <c r="R257" s="49"/>
      <c r="S257" s="49"/>
      <c r="T257" s="49"/>
      <c r="U257" s="49"/>
      <c r="V257" s="49"/>
      <c r="W257" s="49"/>
      <c r="X257" s="49"/>
      <c r="Y257" s="84">
        <v>111</v>
      </c>
      <c r="Z257" s="26">
        <v>90</v>
      </c>
      <c r="AA257" s="94">
        <v>46003</v>
      </c>
      <c r="AB257" s="94">
        <v>46007</v>
      </c>
      <c r="AC257" s="94"/>
      <c r="AD257" s="71">
        <v>2</v>
      </c>
      <c r="AE257" s="71"/>
      <c r="AF257" s="71"/>
      <c r="AG257" s="71"/>
      <c r="AH257" s="71"/>
      <c r="AI257" s="71"/>
    </row>
    <row r="258" spans="1:35" x14ac:dyDescent="0.25">
      <c r="A258" s="47">
        <v>250</v>
      </c>
      <c r="B258" s="17" t="s">
        <v>35</v>
      </c>
      <c r="C258" s="57" t="s">
        <v>421</v>
      </c>
      <c r="D258" s="57" t="s">
        <v>421</v>
      </c>
      <c r="E258" s="70" t="s">
        <v>518</v>
      </c>
      <c r="F258" s="70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84">
        <v>45</v>
      </c>
      <c r="Z258" s="26">
        <v>90</v>
      </c>
      <c r="AA258" s="94">
        <v>45994</v>
      </c>
      <c r="AB258" s="94">
        <v>45994</v>
      </c>
      <c r="AC258" s="94"/>
      <c r="AD258" s="71">
        <v>1</v>
      </c>
      <c r="AE258" s="71"/>
      <c r="AF258" s="71"/>
      <c r="AG258" s="71"/>
      <c r="AH258" s="71"/>
      <c r="AI258" s="71"/>
    </row>
    <row r="259" spans="1:35" x14ac:dyDescent="0.25">
      <c r="A259" s="47">
        <v>251</v>
      </c>
      <c r="B259" s="17" t="s">
        <v>35</v>
      </c>
      <c r="C259" s="57" t="s">
        <v>421</v>
      </c>
      <c r="D259" s="57" t="s">
        <v>421</v>
      </c>
      <c r="E259" s="70" t="s">
        <v>519</v>
      </c>
      <c r="F259" s="70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84">
        <v>189</v>
      </c>
      <c r="Z259" s="26">
        <v>90</v>
      </c>
      <c r="AA259" s="94">
        <v>45995</v>
      </c>
      <c r="AB259" s="94">
        <v>46001</v>
      </c>
      <c r="AC259" s="94"/>
      <c r="AD259" s="70">
        <v>3</v>
      </c>
      <c r="AE259" s="70"/>
      <c r="AF259" s="71"/>
      <c r="AG259" s="71"/>
      <c r="AH259" s="71"/>
      <c r="AI259" s="71"/>
    </row>
    <row r="260" spans="1:35" x14ac:dyDescent="0.25">
      <c r="A260" s="47">
        <v>252</v>
      </c>
      <c r="B260" s="17" t="s">
        <v>35</v>
      </c>
      <c r="C260" s="57" t="s">
        <v>421</v>
      </c>
      <c r="D260" s="57" t="s">
        <v>421</v>
      </c>
      <c r="E260" s="70" t="s">
        <v>520</v>
      </c>
      <c r="F260" s="70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84">
        <f>66+16</f>
        <v>82</v>
      </c>
      <c r="Z260" s="26">
        <v>90</v>
      </c>
      <c r="AA260" s="94">
        <v>46007</v>
      </c>
      <c r="AB260" s="94">
        <v>46008</v>
      </c>
      <c r="AC260" s="94"/>
      <c r="AD260" s="71">
        <v>1</v>
      </c>
      <c r="AE260" s="71"/>
      <c r="AF260" s="71"/>
      <c r="AG260" s="71"/>
      <c r="AH260" s="71"/>
      <c r="AI260" s="71"/>
    </row>
    <row r="261" spans="1:35" x14ac:dyDescent="0.25">
      <c r="A261" s="47">
        <v>253</v>
      </c>
      <c r="B261" s="17" t="s">
        <v>35</v>
      </c>
      <c r="C261" s="57" t="s">
        <v>39</v>
      </c>
      <c r="D261" s="57" t="s">
        <v>39</v>
      </c>
      <c r="E261" s="110" t="s">
        <v>296</v>
      </c>
      <c r="F261" s="70">
        <v>910</v>
      </c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137">
        <v>50</v>
      </c>
      <c r="Z261" s="26">
        <v>90</v>
      </c>
      <c r="AA261" s="94">
        <v>45782</v>
      </c>
      <c r="AB261" s="94"/>
      <c r="AC261" s="94"/>
      <c r="AD261" s="82">
        <v>3</v>
      </c>
      <c r="AE261" s="83"/>
      <c r="AF261" s="83"/>
      <c r="AG261" s="83"/>
      <c r="AH261" s="83"/>
      <c r="AI261" s="83"/>
    </row>
    <row r="262" spans="1:35" x14ac:dyDescent="0.25">
      <c r="A262" s="47">
        <v>254</v>
      </c>
      <c r="B262" s="17" t="s">
        <v>35</v>
      </c>
      <c r="C262" s="57" t="s">
        <v>39</v>
      </c>
      <c r="D262" s="57" t="s">
        <v>39</v>
      </c>
      <c r="E262" s="113" t="s">
        <v>297</v>
      </c>
      <c r="F262" s="70">
        <v>910</v>
      </c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137">
        <v>115</v>
      </c>
      <c r="Z262" s="26">
        <v>100</v>
      </c>
      <c r="AA262" s="94">
        <v>45818</v>
      </c>
      <c r="AB262" s="94">
        <v>45853</v>
      </c>
      <c r="AC262" s="94">
        <v>45994</v>
      </c>
      <c r="AD262" s="82">
        <v>2</v>
      </c>
      <c r="AE262" s="83"/>
      <c r="AF262" s="83"/>
      <c r="AG262" s="83"/>
      <c r="AH262" s="83"/>
      <c r="AI262" s="83"/>
    </row>
    <row r="263" spans="1:35" x14ac:dyDescent="0.25">
      <c r="A263" s="47">
        <v>255</v>
      </c>
      <c r="B263" s="17" t="s">
        <v>35</v>
      </c>
      <c r="C263" s="57" t="s">
        <v>39</v>
      </c>
      <c r="D263" s="57" t="s">
        <v>39</v>
      </c>
      <c r="E263" s="113" t="s">
        <v>298</v>
      </c>
      <c r="F263" s="70">
        <v>910</v>
      </c>
      <c r="G263" s="103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137">
        <v>60</v>
      </c>
      <c r="Z263" s="26">
        <v>95</v>
      </c>
      <c r="AA263" s="94">
        <v>45876</v>
      </c>
      <c r="AB263" s="94"/>
      <c r="AC263" s="94"/>
      <c r="AD263" s="82">
        <v>2</v>
      </c>
      <c r="AE263" s="83"/>
      <c r="AF263" s="83"/>
      <c r="AG263" s="83"/>
      <c r="AH263" s="83"/>
      <c r="AI263" s="83"/>
    </row>
    <row r="264" spans="1:35" x14ac:dyDescent="0.25">
      <c r="A264" s="47">
        <v>256</v>
      </c>
      <c r="B264" s="17" t="s">
        <v>35</v>
      </c>
      <c r="C264" s="57" t="s">
        <v>39</v>
      </c>
      <c r="D264" s="57" t="s">
        <v>39</v>
      </c>
      <c r="E264" s="113" t="s">
        <v>299</v>
      </c>
      <c r="F264" s="70">
        <v>910</v>
      </c>
      <c r="G264" s="103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137">
        <v>75</v>
      </c>
      <c r="Z264" s="26">
        <v>80</v>
      </c>
      <c r="AA264" s="94">
        <v>45894</v>
      </c>
      <c r="AB264" s="94"/>
      <c r="AC264" s="94"/>
      <c r="AD264" s="82">
        <v>3</v>
      </c>
      <c r="AE264" s="83"/>
      <c r="AF264" s="83"/>
      <c r="AG264" s="83"/>
      <c r="AH264" s="83"/>
      <c r="AI264" s="83"/>
    </row>
    <row r="265" spans="1:35" x14ac:dyDescent="0.25">
      <c r="A265" s="47">
        <v>257</v>
      </c>
      <c r="B265" s="17" t="s">
        <v>35</v>
      </c>
      <c r="C265" s="57" t="s">
        <v>39</v>
      </c>
      <c r="D265" s="57" t="s">
        <v>39</v>
      </c>
      <c r="E265" s="113" t="s">
        <v>300</v>
      </c>
      <c r="F265" s="70">
        <v>910</v>
      </c>
      <c r="G265" s="103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137">
        <v>14</v>
      </c>
      <c r="Z265" s="26">
        <v>80</v>
      </c>
      <c r="AA265" s="94">
        <v>45929</v>
      </c>
      <c r="AB265" s="94"/>
      <c r="AC265" s="94"/>
      <c r="AD265" s="82">
        <v>1</v>
      </c>
      <c r="AE265" s="83"/>
      <c r="AF265" s="83"/>
      <c r="AG265" s="83"/>
      <c r="AH265" s="83"/>
      <c r="AI265" s="83"/>
    </row>
    <row r="266" spans="1:35" x14ac:dyDescent="0.25">
      <c r="A266" s="47">
        <v>258</v>
      </c>
      <c r="B266" s="17" t="s">
        <v>35</v>
      </c>
      <c r="C266" s="57" t="s">
        <v>39</v>
      </c>
      <c r="D266" s="57" t="s">
        <v>39</v>
      </c>
      <c r="E266" s="113" t="s">
        <v>301</v>
      </c>
      <c r="F266" s="70">
        <v>910</v>
      </c>
      <c r="G266" s="103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137">
        <v>25</v>
      </c>
      <c r="Z266" s="26">
        <v>80</v>
      </c>
      <c r="AA266" s="94">
        <v>45940</v>
      </c>
      <c r="AB266" s="94"/>
      <c r="AC266" s="94"/>
      <c r="AD266" s="82">
        <v>1</v>
      </c>
      <c r="AE266" s="83"/>
      <c r="AF266" s="83"/>
      <c r="AG266" s="83"/>
      <c r="AH266" s="83"/>
      <c r="AI266" s="83"/>
    </row>
    <row r="267" spans="1:35" x14ac:dyDescent="0.25">
      <c r="A267" s="47">
        <v>259</v>
      </c>
      <c r="B267" s="17" t="s">
        <v>35</v>
      </c>
      <c r="C267" s="57" t="s">
        <v>39</v>
      </c>
      <c r="D267" s="57" t="s">
        <v>39</v>
      </c>
      <c r="E267" s="113" t="s">
        <v>302</v>
      </c>
      <c r="F267" s="70">
        <v>910</v>
      </c>
      <c r="G267" s="103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137">
        <v>105</v>
      </c>
      <c r="Z267" s="26">
        <v>80</v>
      </c>
      <c r="AA267" s="94">
        <v>45957</v>
      </c>
      <c r="AB267" s="94"/>
      <c r="AC267" s="94"/>
      <c r="AD267" s="82">
        <v>4</v>
      </c>
      <c r="AE267" s="83"/>
      <c r="AF267" s="83"/>
      <c r="AG267" s="83"/>
      <c r="AH267" s="83"/>
      <c r="AI267" s="83"/>
    </row>
    <row r="268" spans="1:35" x14ac:dyDescent="0.25">
      <c r="A268" s="47">
        <v>260</v>
      </c>
      <c r="B268" s="17" t="s">
        <v>35</v>
      </c>
      <c r="C268" s="57" t="s">
        <v>39</v>
      </c>
      <c r="D268" s="57" t="s">
        <v>39</v>
      </c>
      <c r="E268" s="113" t="s">
        <v>303</v>
      </c>
      <c r="F268" s="70">
        <v>910</v>
      </c>
      <c r="G268" s="103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137">
        <v>55</v>
      </c>
      <c r="Z268" s="26">
        <v>90</v>
      </c>
      <c r="AA268" s="94">
        <v>45931</v>
      </c>
      <c r="AB268" s="94"/>
      <c r="AC268" s="94"/>
      <c r="AD268" s="82">
        <v>1</v>
      </c>
      <c r="AE268" s="83"/>
      <c r="AF268" s="83"/>
      <c r="AG268" s="83"/>
      <c r="AH268" s="83"/>
      <c r="AI268" s="83"/>
    </row>
    <row r="269" spans="1:35" x14ac:dyDescent="0.25">
      <c r="A269" s="47">
        <v>261</v>
      </c>
      <c r="B269" s="17" t="s">
        <v>35</v>
      </c>
      <c r="C269" s="57" t="s">
        <v>39</v>
      </c>
      <c r="D269" s="57" t="s">
        <v>39</v>
      </c>
      <c r="E269" s="113" t="s">
        <v>304</v>
      </c>
      <c r="F269" s="70">
        <v>910</v>
      </c>
      <c r="G269" s="103"/>
      <c r="H269" s="71"/>
      <c r="I269" s="71"/>
      <c r="J269" s="71"/>
      <c r="K269" s="71"/>
      <c r="L269" s="71"/>
      <c r="M269" s="72"/>
      <c r="N269" s="72"/>
      <c r="O269" s="104"/>
      <c r="P269" s="77"/>
      <c r="Q269" s="77"/>
      <c r="R269" s="71"/>
      <c r="S269" s="71"/>
      <c r="T269" s="71"/>
      <c r="U269" s="71"/>
      <c r="V269" s="71"/>
      <c r="W269" s="71"/>
      <c r="X269" s="71"/>
      <c r="Y269" s="137">
        <v>51</v>
      </c>
      <c r="Z269" s="26">
        <v>100</v>
      </c>
      <c r="AA269" s="94">
        <v>45932</v>
      </c>
      <c r="AB269" s="94">
        <v>45971</v>
      </c>
      <c r="AC269" s="94">
        <v>46003</v>
      </c>
      <c r="AD269" s="82">
        <v>1</v>
      </c>
      <c r="AE269" s="83"/>
      <c r="AF269" s="83"/>
      <c r="AG269" s="83"/>
      <c r="AH269" s="83"/>
      <c r="AI269" s="83"/>
    </row>
    <row r="270" spans="1:35" x14ac:dyDescent="0.25">
      <c r="A270" s="47">
        <v>262</v>
      </c>
      <c r="B270" s="17" t="s">
        <v>35</v>
      </c>
      <c r="C270" s="57" t="s">
        <v>39</v>
      </c>
      <c r="D270" s="57" t="s">
        <v>39</v>
      </c>
      <c r="E270" s="113" t="s">
        <v>305</v>
      </c>
      <c r="F270" s="70">
        <v>910</v>
      </c>
      <c r="G270" s="103"/>
      <c r="H270" s="71"/>
      <c r="I270" s="71"/>
      <c r="J270" s="71"/>
      <c r="K270" s="71"/>
      <c r="L270" s="71"/>
      <c r="M270" s="72"/>
      <c r="N270" s="72"/>
      <c r="O270" s="104"/>
      <c r="P270" s="77"/>
      <c r="Q270" s="77"/>
      <c r="R270" s="71"/>
      <c r="S270" s="71"/>
      <c r="T270" s="71"/>
      <c r="U270" s="71"/>
      <c r="V270" s="71"/>
      <c r="W270" s="71"/>
      <c r="X270" s="71"/>
      <c r="Y270" s="137">
        <v>70</v>
      </c>
      <c r="Z270" s="26">
        <v>90</v>
      </c>
      <c r="AA270" s="94">
        <v>45936</v>
      </c>
      <c r="AB270" s="94"/>
      <c r="AC270" s="94"/>
      <c r="AD270" s="82">
        <v>3</v>
      </c>
      <c r="AE270" s="83"/>
      <c r="AF270" s="83"/>
      <c r="AG270" s="83"/>
      <c r="AH270" s="83"/>
      <c r="AI270" s="83"/>
    </row>
    <row r="271" spans="1:35" x14ac:dyDescent="0.25">
      <c r="A271" s="47">
        <v>263</v>
      </c>
      <c r="B271" s="17" t="s">
        <v>35</v>
      </c>
      <c r="C271" s="57" t="s">
        <v>39</v>
      </c>
      <c r="D271" s="57" t="s">
        <v>39</v>
      </c>
      <c r="E271" s="113" t="s">
        <v>306</v>
      </c>
      <c r="F271" s="70">
        <v>910</v>
      </c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137">
        <v>100</v>
      </c>
      <c r="Z271" s="26">
        <v>80</v>
      </c>
      <c r="AA271" s="94">
        <v>45947</v>
      </c>
      <c r="AB271" s="94"/>
      <c r="AC271" s="94"/>
      <c r="AD271" s="82">
        <v>2</v>
      </c>
      <c r="AE271" s="83"/>
      <c r="AF271" s="83"/>
      <c r="AG271" s="83"/>
      <c r="AH271" s="83"/>
      <c r="AI271" s="83"/>
    </row>
    <row r="272" spans="1:35" x14ac:dyDescent="0.25">
      <c r="A272" s="47">
        <v>264</v>
      </c>
      <c r="B272" s="17" t="s">
        <v>35</v>
      </c>
      <c r="C272" s="57" t="s">
        <v>39</v>
      </c>
      <c r="D272" s="57" t="s">
        <v>39</v>
      </c>
      <c r="E272" s="113" t="s">
        <v>307</v>
      </c>
      <c r="F272" s="70">
        <v>910</v>
      </c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137">
        <v>100</v>
      </c>
      <c r="Z272" s="26">
        <v>80</v>
      </c>
      <c r="AA272" s="94">
        <v>45967</v>
      </c>
      <c r="AB272" s="94"/>
      <c r="AC272" s="94"/>
      <c r="AD272" s="82">
        <v>2</v>
      </c>
      <c r="AE272" s="83"/>
      <c r="AF272" s="83"/>
      <c r="AG272" s="83"/>
      <c r="AH272" s="83"/>
      <c r="AI272" s="83"/>
    </row>
    <row r="273" spans="1:35" x14ac:dyDescent="0.25">
      <c r="A273" s="47">
        <v>265</v>
      </c>
      <c r="B273" s="17" t="s">
        <v>35</v>
      </c>
      <c r="C273" s="57" t="s">
        <v>39</v>
      </c>
      <c r="D273" s="57" t="s">
        <v>39</v>
      </c>
      <c r="E273" s="113" t="s">
        <v>524</v>
      </c>
      <c r="F273" s="70">
        <v>910</v>
      </c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137">
        <v>40</v>
      </c>
      <c r="Z273" s="26">
        <v>80</v>
      </c>
      <c r="AA273" s="94">
        <v>46007</v>
      </c>
      <c r="AB273" s="94"/>
      <c r="AC273" s="94"/>
      <c r="AD273" s="82">
        <v>1</v>
      </c>
      <c r="AE273" s="83"/>
      <c r="AF273" s="83"/>
      <c r="AG273" s="83"/>
      <c r="AH273" s="83"/>
      <c r="AI273" s="83"/>
    </row>
    <row r="274" spans="1:35" x14ac:dyDescent="0.25">
      <c r="A274" s="47">
        <v>266</v>
      </c>
      <c r="B274" s="17" t="s">
        <v>35</v>
      </c>
      <c r="C274" s="57" t="s">
        <v>39</v>
      </c>
      <c r="D274" s="57" t="s">
        <v>39</v>
      </c>
      <c r="E274" s="113" t="s">
        <v>525</v>
      </c>
      <c r="F274" s="70">
        <v>910</v>
      </c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137">
        <v>33</v>
      </c>
      <c r="Z274" s="26">
        <v>80</v>
      </c>
      <c r="AA274" s="94">
        <v>46009</v>
      </c>
      <c r="AB274" s="94"/>
      <c r="AC274" s="94"/>
      <c r="AD274" s="82">
        <v>1</v>
      </c>
      <c r="AE274" s="83"/>
      <c r="AF274" s="83"/>
      <c r="AG274" s="83"/>
      <c r="AH274" s="83"/>
      <c r="AI274" s="83"/>
    </row>
    <row r="275" spans="1:35" x14ac:dyDescent="0.25">
      <c r="A275" s="47">
        <v>267</v>
      </c>
      <c r="B275" s="17" t="s">
        <v>35</v>
      </c>
      <c r="C275" s="57" t="s">
        <v>42</v>
      </c>
      <c r="D275" s="57" t="s">
        <v>462</v>
      </c>
      <c r="E275" s="113" t="s">
        <v>308</v>
      </c>
      <c r="F275" s="70">
        <v>910</v>
      </c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137">
        <v>20</v>
      </c>
      <c r="Z275" s="26">
        <v>90</v>
      </c>
      <c r="AA275" s="94">
        <v>45966</v>
      </c>
      <c r="AB275" s="94"/>
      <c r="AC275" s="94"/>
      <c r="AD275" s="82">
        <v>1</v>
      </c>
      <c r="AE275" s="83"/>
      <c r="AF275" s="83"/>
      <c r="AG275" s="83"/>
      <c r="AH275" s="83"/>
      <c r="AI275" s="83"/>
    </row>
    <row r="276" spans="1:35" x14ac:dyDescent="0.25">
      <c r="A276" s="47">
        <v>268</v>
      </c>
      <c r="B276" s="17" t="s">
        <v>35</v>
      </c>
      <c r="C276" s="57" t="s">
        <v>42</v>
      </c>
      <c r="D276" s="57" t="s">
        <v>463</v>
      </c>
      <c r="E276" s="110" t="s">
        <v>309</v>
      </c>
      <c r="F276" s="70">
        <v>910</v>
      </c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137">
        <v>255</v>
      </c>
      <c r="Z276" s="26">
        <v>80</v>
      </c>
      <c r="AA276" s="94">
        <v>45890</v>
      </c>
      <c r="AB276" s="94"/>
      <c r="AC276" s="94"/>
      <c r="AD276" s="82">
        <v>9</v>
      </c>
      <c r="AE276" s="83"/>
      <c r="AF276" s="83"/>
      <c r="AG276" s="83"/>
      <c r="AH276" s="83"/>
      <c r="AI276" s="83"/>
    </row>
    <row r="277" spans="1:35" x14ac:dyDescent="0.25">
      <c r="A277" s="47">
        <v>269</v>
      </c>
      <c r="B277" s="17" t="s">
        <v>35</v>
      </c>
      <c r="C277" s="57" t="s">
        <v>446</v>
      </c>
      <c r="D277" s="57" t="s">
        <v>464</v>
      </c>
      <c r="E277" s="113" t="s">
        <v>310</v>
      </c>
      <c r="F277" s="70">
        <v>910</v>
      </c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137">
        <v>28</v>
      </c>
      <c r="Z277" s="26">
        <v>85</v>
      </c>
      <c r="AA277" s="94">
        <v>45979</v>
      </c>
      <c r="AB277" s="94"/>
      <c r="AC277" s="94"/>
      <c r="AD277" s="82">
        <v>1</v>
      </c>
      <c r="AE277" s="83"/>
      <c r="AF277" s="83"/>
      <c r="AG277" s="83"/>
      <c r="AH277" s="83"/>
      <c r="AI277" s="83"/>
    </row>
    <row r="278" spans="1:35" x14ac:dyDescent="0.25">
      <c r="A278" s="47">
        <v>270</v>
      </c>
      <c r="B278" s="17" t="s">
        <v>35</v>
      </c>
      <c r="C278" s="57" t="s">
        <v>446</v>
      </c>
      <c r="D278" s="57" t="s">
        <v>446</v>
      </c>
      <c r="E278" s="83" t="s">
        <v>311</v>
      </c>
      <c r="F278" s="70">
        <v>910</v>
      </c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82">
        <v>3320</v>
      </c>
      <c r="Z278" s="26">
        <v>95</v>
      </c>
      <c r="AA278" s="94">
        <v>43297</v>
      </c>
      <c r="AB278" s="94"/>
      <c r="AC278" s="94"/>
      <c r="AD278" s="82">
        <v>3</v>
      </c>
      <c r="AE278" s="83"/>
      <c r="AF278" s="83"/>
      <c r="AG278" s="83"/>
      <c r="AH278" s="83"/>
      <c r="AI278" s="83"/>
    </row>
    <row r="279" spans="1:35" x14ac:dyDescent="0.25">
      <c r="A279" s="47">
        <v>271</v>
      </c>
      <c r="B279" s="17" t="s">
        <v>35</v>
      </c>
      <c r="C279" s="57" t="s">
        <v>446</v>
      </c>
      <c r="D279" s="57" t="s">
        <v>446</v>
      </c>
      <c r="E279" s="110" t="s">
        <v>312</v>
      </c>
      <c r="F279" s="70">
        <v>910</v>
      </c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82">
        <v>1310</v>
      </c>
      <c r="Z279" s="26">
        <v>80</v>
      </c>
      <c r="AA279" s="94">
        <v>45986</v>
      </c>
      <c r="AB279" s="94"/>
      <c r="AC279" s="94"/>
      <c r="AD279" s="82">
        <v>15</v>
      </c>
      <c r="AE279" s="83"/>
      <c r="AF279" s="83"/>
      <c r="AG279" s="83"/>
      <c r="AH279" s="83"/>
      <c r="AI279" s="83"/>
    </row>
    <row r="280" spans="1:35" x14ac:dyDescent="0.25">
      <c r="A280" s="47">
        <v>272</v>
      </c>
      <c r="B280" s="17" t="s">
        <v>35</v>
      </c>
      <c r="C280" s="57" t="s">
        <v>446</v>
      </c>
      <c r="D280" s="57" t="s">
        <v>446</v>
      </c>
      <c r="E280" s="110" t="s">
        <v>526</v>
      </c>
      <c r="F280" s="70">
        <v>910</v>
      </c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82">
        <v>405</v>
      </c>
      <c r="Z280" s="26">
        <v>80</v>
      </c>
      <c r="AA280" s="94">
        <v>45994</v>
      </c>
      <c r="AB280" s="94"/>
      <c r="AC280" s="94"/>
      <c r="AD280" s="82">
        <v>13</v>
      </c>
      <c r="AE280" s="83"/>
      <c r="AF280" s="83"/>
      <c r="AG280" s="83"/>
      <c r="AH280" s="83"/>
      <c r="AI280" s="83"/>
    </row>
    <row r="281" spans="1:35" x14ac:dyDescent="0.25">
      <c r="A281" s="47">
        <v>273</v>
      </c>
      <c r="B281" s="17" t="s">
        <v>35</v>
      </c>
      <c r="C281" s="57" t="s">
        <v>446</v>
      </c>
      <c r="D281" s="57" t="s">
        <v>446</v>
      </c>
      <c r="E281" s="110" t="s">
        <v>527</v>
      </c>
      <c r="F281" s="70">
        <v>910</v>
      </c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82">
        <v>138</v>
      </c>
      <c r="Z281" s="26">
        <v>80</v>
      </c>
      <c r="AA281" s="94">
        <v>46002</v>
      </c>
      <c r="AB281" s="94"/>
      <c r="AC281" s="94"/>
      <c r="AD281" s="82">
        <v>4</v>
      </c>
      <c r="AE281" s="83"/>
      <c r="AF281" s="83"/>
      <c r="AG281" s="83"/>
      <c r="AH281" s="83"/>
      <c r="AI281" s="83"/>
    </row>
    <row r="282" spans="1:35" x14ac:dyDescent="0.25">
      <c r="A282" s="47">
        <v>274</v>
      </c>
      <c r="B282" s="17" t="s">
        <v>35</v>
      </c>
      <c r="C282" s="57" t="s">
        <v>446</v>
      </c>
      <c r="D282" s="57" t="s">
        <v>446</v>
      </c>
      <c r="E282" s="110" t="s">
        <v>528</v>
      </c>
      <c r="F282" s="70">
        <v>910</v>
      </c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82">
        <v>40</v>
      </c>
      <c r="Z282" s="26">
        <v>80</v>
      </c>
      <c r="AA282" s="94">
        <v>46001</v>
      </c>
      <c r="AB282" s="94"/>
      <c r="AC282" s="94"/>
      <c r="AD282" s="82">
        <v>4</v>
      </c>
      <c r="AE282" s="83"/>
      <c r="AF282" s="83"/>
      <c r="AG282" s="83"/>
      <c r="AH282" s="83"/>
      <c r="AI282" s="83"/>
    </row>
    <row r="283" spans="1:35" x14ac:dyDescent="0.25">
      <c r="A283" s="47">
        <v>275</v>
      </c>
      <c r="B283" s="17" t="s">
        <v>35</v>
      </c>
      <c r="C283" s="57" t="s">
        <v>446</v>
      </c>
      <c r="D283" s="57" t="s">
        <v>446</v>
      </c>
      <c r="E283" s="110" t="s">
        <v>529</v>
      </c>
      <c r="F283" s="70">
        <v>910</v>
      </c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82">
        <v>20</v>
      </c>
      <c r="Z283" s="26">
        <v>80</v>
      </c>
      <c r="AA283" s="94">
        <v>46014</v>
      </c>
      <c r="AB283" s="94"/>
      <c r="AC283" s="94"/>
      <c r="AD283" s="82">
        <v>1</v>
      </c>
      <c r="AE283" s="83"/>
      <c r="AF283" s="83"/>
      <c r="AG283" s="83"/>
      <c r="AH283" s="83"/>
      <c r="AI283" s="83"/>
    </row>
    <row r="284" spans="1:35" x14ac:dyDescent="0.25">
      <c r="A284" s="47">
        <v>276</v>
      </c>
      <c r="B284" s="17" t="s">
        <v>35</v>
      </c>
      <c r="C284" s="57" t="s">
        <v>447</v>
      </c>
      <c r="D284" s="57" t="s">
        <v>465</v>
      </c>
      <c r="E284" s="113" t="s">
        <v>313</v>
      </c>
      <c r="F284" s="70">
        <v>910</v>
      </c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82">
        <v>45</v>
      </c>
      <c r="Z284" s="26">
        <v>100</v>
      </c>
      <c r="AA284" s="94">
        <v>45981</v>
      </c>
      <c r="AB284" s="94">
        <v>46002</v>
      </c>
      <c r="AC284" s="94">
        <v>46009</v>
      </c>
      <c r="AD284" s="82">
        <v>2</v>
      </c>
      <c r="AE284" s="83"/>
      <c r="AF284" s="83"/>
      <c r="AG284" s="83"/>
      <c r="AH284" s="83"/>
      <c r="AI284" s="83"/>
    </row>
    <row r="285" spans="1:35" x14ac:dyDescent="0.25">
      <c r="A285" s="47">
        <v>277</v>
      </c>
      <c r="B285" s="17" t="s">
        <v>35</v>
      </c>
      <c r="C285" s="57" t="s">
        <v>42</v>
      </c>
      <c r="D285" s="57" t="s">
        <v>43</v>
      </c>
      <c r="E285" s="113" t="s">
        <v>314</v>
      </c>
      <c r="F285" s="70">
        <v>910</v>
      </c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82">
        <v>7810</v>
      </c>
      <c r="Z285" s="26">
        <v>95</v>
      </c>
      <c r="AA285" s="94">
        <v>45089</v>
      </c>
      <c r="AB285" s="94"/>
      <c r="AC285" s="94"/>
      <c r="AD285" s="82">
        <v>206</v>
      </c>
      <c r="AE285" s="83"/>
      <c r="AF285" s="83"/>
      <c r="AG285" s="83"/>
      <c r="AH285" s="83"/>
      <c r="AI285" s="83"/>
    </row>
    <row r="286" spans="1:35" x14ac:dyDescent="0.25">
      <c r="A286" s="47">
        <v>278</v>
      </c>
      <c r="B286" s="17" t="s">
        <v>35</v>
      </c>
      <c r="C286" s="57" t="s">
        <v>42</v>
      </c>
      <c r="D286" s="57" t="s">
        <v>43</v>
      </c>
      <c r="E286" s="113" t="s">
        <v>315</v>
      </c>
      <c r="F286" s="70">
        <v>910</v>
      </c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82">
        <v>90</v>
      </c>
      <c r="Z286" s="26">
        <v>90</v>
      </c>
      <c r="AA286" s="94">
        <v>45266</v>
      </c>
      <c r="AB286" s="94"/>
      <c r="AC286" s="94"/>
      <c r="AD286" s="82">
        <v>1</v>
      </c>
      <c r="AE286" s="83"/>
      <c r="AF286" s="83"/>
      <c r="AG286" s="83"/>
      <c r="AH286" s="83"/>
      <c r="AI286" s="83"/>
    </row>
    <row r="287" spans="1:35" x14ac:dyDescent="0.25">
      <c r="A287" s="47">
        <v>279</v>
      </c>
      <c r="B287" s="17" t="s">
        <v>35</v>
      </c>
      <c r="C287" s="57" t="s">
        <v>42</v>
      </c>
      <c r="D287" s="57" t="s">
        <v>43</v>
      </c>
      <c r="E287" s="113" t="s">
        <v>316</v>
      </c>
      <c r="F287" s="70">
        <v>910</v>
      </c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82">
        <v>2855</v>
      </c>
      <c r="Z287" s="26">
        <v>80</v>
      </c>
      <c r="AA287" s="94">
        <v>45713</v>
      </c>
      <c r="AB287" s="94"/>
      <c r="AC287" s="94"/>
      <c r="AD287" s="82">
        <v>54</v>
      </c>
      <c r="AE287" s="83"/>
      <c r="AF287" s="83"/>
      <c r="AG287" s="83"/>
      <c r="AH287" s="83"/>
      <c r="AI287" s="83"/>
    </row>
    <row r="288" spans="1:35" x14ac:dyDescent="0.25">
      <c r="A288" s="47">
        <v>280</v>
      </c>
      <c r="B288" s="17" t="s">
        <v>35</v>
      </c>
      <c r="C288" s="57" t="s">
        <v>42</v>
      </c>
      <c r="D288" s="57" t="s">
        <v>43</v>
      </c>
      <c r="E288" s="113" t="s">
        <v>317</v>
      </c>
      <c r="F288" s="70">
        <v>910</v>
      </c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82">
        <v>330</v>
      </c>
      <c r="Z288" s="26">
        <v>90</v>
      </c>
      <c r="AA288" s="94">
        <v>45813</v>
      </c>
      <c r="AB288" s="94"/>
      <c r="AC288" s="94"/>
      <c r="AD288" s="82">
        <v>12</v>
      </c>
      <c r="AE288" s="83"/>
      <c r="AF288" s="83"/>
      <c r="AG288" s="83"/>
      <c r="AH288" s="83"/>
      <c r="AI288" s="83"/>
    </row>
    <row r="289" spans="1:35" x14ac:dyDescent="0.25">
      <c r="A289" s="47">
        <v>281</v>
      </c>
      <c r="B289" s="17" t="s">
        <v>35</v>
      </c>
      <c r="C289" s="57" t="s">
        <v>42</v>
      </c>
      <c r="D289" s="57" t="s">
        <v>43</v>
      </c>
      <c r="E289" s="113" t="s">
        <v>318</v>
      </c>
      <c r="F289" s="70">
        <v>910</v>
      </c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82">
        <v>15</v>
      </c>
      <c r="Z289" s="26">
        <v>90</v>
      </c>
      <c r="AA289" s="94">
        <v>45869</v>
      </c>
      <c r="AB289" s="94"/>
      <c r="AC289" s="94"/>
      <c r="AD289" s="83">
        <v>1</v>
      </c>
      <c r="AE289" s="83"/>
      <c r="AF289" s="83"/>
      <c r="AG289" s="83"/>
      <c r="AH289" s="83"/>
      <c r="AI289" s="83"/>
    </row>
    <row r="290" spans="1:35" x14ac:dyDescent="0.25">
      <c r="A290" s="47">
        <v>282</v>
      </c>
      <c r="B290" s="17" t="s">
        <v>35</v>
      </c>
      <c r="C290" s="57" t="s">
        <v>42</v>
      </c>
      <c r="D290" s="57" t="s">
        <v>43</v>
      </c>
      <c r="E290" s="113" t="s">
        <v>319</v>
      </c>
      <c r="F290" s="70">
        <v>910</v>
      </c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82">
        <v>3740</v>
      </c>
      <c r="Z290" s="26">
        <v>75</v>
      </c>
      <c r="AA290" s="94">
        <v>45925</v>
      </c>
      <c r="AB290" s="94"/>
      <c r="AC290" s="94"/>
      <c r="AD290" s="83">
        <v>68</v>
      </c>
      <c r="AE290" s="83"/>
      <c r="AF290" s="83"/>
      <c r="AG290" s="83"/>
      <c r="AH290" s="83"/>
      <c r="AI290" s="83"/>
    </row>
    <row r="291" spans="1:35" x14ac:dyDescent="0.25">
      <c r="A291" s="47">
        <v>283</v>
      </c>
      <c r="B291" s="17" t="s">
        <v>35</v>
      </c>
      <c r="C291" s="57" t="s">
        <v>42</v>
      </c>
      <c r="D291" s="57" t="s">
        <v>43</v>
      </c>
      <c r="E291" s="113" t="s">
        <v>320</v>
      </c>
      <c r="F291" s="70">
        <v>910</v>
      </c>
      <c r="G291" s="71"/>
      <c r="H291" s="71"/>
      <c r="I291" s="71"/>
      <c r="J291" s="71"/>
      <c r="K291" s="71"/>
      <c r="L291" s="71"/>
      <c r="M291" s="71"/>
      <c r="N291" s="71"/>
      <c r="O291" s="100"/>
      <c r="P291" s="109"/>
      <c r="Q291" s="109"/>
      <c r="R291" s="71"/>
      <c r="S291" s="71"/>
      <c r="T291" s="71"/>
      <c r="U291" s="71"/>
      <c r="V291" s="71"/>
      <c r="W291" s="71"/>
      <c r="X291" s="71"/>
      <c r="Y291" s="82">
        <v>175</v>
      </c>
      <c r="Z291" s="26">
        <v>100</v>
      </c>
      <c r="AA291" s="94">
        <v>45912</v>
      </c>
      <c r="AB291" s="94">
        <v>45992</v>
      </c>
      <c r="AC291" s="94">
        <v>46007</v>
      </c>
      <c r="AD291" s="83">
        <v>18</v>
      </c>
      <c r="AE291" s="83"/>
      <c r="AF291" s="83"/>
      <c r="AG291" s="83"/>
      <c r="AH291" s="83"/>
      <c r="AI291" s="83"/>
    </row>
    <row r="292" spans="1:35" x14ac:dyDescent="0.25">
      <c r="A292" s="47">
        <v>284</v>
      </c>
      <c r="B292" s="17" t="s">
        <v>35</v>
      </c>
      <c r="C292" s="57" t="s">
        <v>42</v>
      </c>
      <c r="D292" s="57" t="s">
        <v>43</v>
      </c>
      <c r="E292" s="113" t="s">
        <v>321</v>
      </c>
      <c r="F292" s="70">
        <v>910</v>
      </c>
      <c r="G292" s="108"/>
      <c r="H292" s="71"/>
      <c r="I292" s="72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82">
        <v>955</v>
      </c>
      <c r="Z292" s="26">
        <v>80</v>
      </c>
      <c r="AA292" s="94">
        <v>45929</v>
      </c>
      <c r="AB292" s="94"/>
      <c r="AC292" s="94"/>
      <c r="AD292" s="83"/>
      <c r="AE292" s="83">
        <v>5</v>
      </c>
      <c r="AF292" s="83"/>
      <c r="AG292" s="83"/>
      <c r="AH292" s="83"/>
      <c r="AI292" s="83"/>
    </row>
    <row r="293" spans="1:35" x14ac:dyDescent="0.25">
      <c r="A293" s="47">
        <v>285</v>
      </c>
      <c r="B293" s="17" t="s">
        <v>35</v>
      </c>
      <c r="C293" s="57" t="s">
        <v>42</v>
      </c>
      <c r="D293" s="57" t="s">
        <v>43</v>
      </c>
      <c r="E293" s="113" t="s">
        <v>322</v>
      </c>
      <c r="F293" s="70">
        <v>910</v>
      </c>
      <c r="G293" s="108"/>
      <c r="H293" s="71"/>
      <c r="I293" s="72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82">
        <v>70</v>
      </c>
      <c r="Z293" s="26">
        <v>90</v>
      </c>
      <c r="AA293" s="94">
        <v>45903</v>
      </c>
      <c r="AB293" s="94"/>
      <c r="AC293" s="94"/>
      <c r="AD293" s="83">
        <v>1</v>
      </c>
      <c r="AE293" s="83"/>
      <c r="AF293" s="83"/>
      <c r="AG293" s="83"/>
      <c r="AH293" s="83"/>
      <c r="AI293" s="83"/>
    </row>
    <row r="294" spans="1:35" x14ac:dyDescent="0.25">
      <c r="A294" s="47">
        <v>286</v>
      </c>
      <c r="B294" s="17" t="s">
        <v>35</v>
      </c>
      <c r="C294" s="57" t="s">
        <v>42</v>
      </c>
      <c r="D294" s="57" t="s">
        <v>43</v>
      </c>
      <c r="E294" s="113" t="s">
        <v>323</v>
      </c>
      <c r="F294" s="70">
        <v>910</v>
      </c>
      <c r="G294" s="111"/>
      <c r="H294" s="112"/>
      <c r="I294" s="113"/>
      <c r="J294" s="114"/>
      <c r="K294" s="115"/>
      <c r="L294" s="115"/>
      <c r="M294" s="113"/>
      <c r="N294" s="113"/>
      <c r="O294" s="116"/>
      <c r="P294" s="117"/>
      <c r="Q294" s="115"/>
      <c r="R294" s="115"/>
      <c r="S294" s="113"/>
      <c r="T294" s="113"/>
      <c r="U294" s="113"/>
      <c r="V294" s="114"/>
      <c r="W294" s="115"/>
      <c r="X294" s="118"/>
      <c r="Y294" s="82">
        <v>42</v>
      </c>
      <c r="Z294" s="26">
        <v>100</v>
      </c>
      <c r="AA294" s="94">
        <v>45932</v>
      </c>
      <c r="AB294" s="94">
        <v>45988</v>
      </c>
      <c r="AC294" s="94">
        <v>45996</v>
      </c>
      <c r="AD294" s="83">
        <v>1</v>
      </c>
      <c r="AE294" s="83"/>
      <c r="AF294" s="83"/>
      <c r="AG294" s="83"/>
      <c r="AH294" s="83"/>
      <c r="AI294" s="83"/>
    </row>
    <row r="295" spans="1:35" x14ac:dyDescent="0.25">
      <c r="A295" s="47">
        <v>287</v>
      </c>
      <c r="B295" s="17" t="s">
        <v>35</v>
      </c>
      <c r="C295" s="57" t="s">
        <v>42</v>
      </c>
      <c r="D295" s="57" t="s">
        <v>43</v>
      </c>
      <c r="E295" s="113" t="s">
        <v>324</v>
      </c>
      <c r="F295" s="70">
        <v>910</v>
      </c>
      <c r="G295" s="111"/>
      <c r="H295" s="112"/>
      <c r="I295" s="113"/>
      <c r="J295" s="114"/>
      <c r="K295" s="115"/>
      <c r="L295" s="115"/>
      <c r="M295" s="113"/>
      <c r="N295" s="113"/>
      <c r="O295" s="116"/>
      <c r="P295" s="117"/>
      <c r="Q295" s="115"/>
      <c r="R295" s="115"/>
      <c r="S295" s="113"/>
      <c r="T295" s="113"/>
      <c r="U295" s="113"/>
      <c r="V295" s="114"/>
      <c r="W295" s="115"/>
      <c r="X295" s="118"/>
      <c r="Y295" s="82">
        <v>32</v>
      </c>
      <c r="Z295" s="26">
        <v>100</v>
      </c>
      <c r="AA295" s="94">
        <v>45932</v>
      </c>
      <c r="AB295" s="94">
        <v>46003</v>
      </c>
      <c r="AC295" s="94">
        <v>46014</v>
      </c>
      <c r="AD295" s="83">
        <v>1</v>
      </c>
      <c r="AE295" s="83"/>
      <c r="AF295" s="83"/>
      <c r="AG295" s="83"/>
      <c r="AH295" s="83"/>
      <c r="AI295" s="83"/>
    </row>
    <row r="296" spans="1:35" x14ac:dyDescent="0.25">
      <c r="A296" s="47">
        <v>288</v>
      </c>
      <c r="B296" s="17" t="s">
        <v>35</v>
      </c>
      <c r="C296" s="57" t="s">
        <v>42</v>
      </c>
      <c r="D296" s="57" t="s">
        <v>43</v>
      </c>
      <c r="E296" s="113" t="s">
        <v>325</v>
      </c>
      <c r="F296" s="70">
        <v>910</v>
      </c>
      <c r="G296" s="111"/>
      <c r="H296" s="112"/>
      <c r="I296" s="113"/>
      <c r="J296" s="114"/>
      <c r="K296" s="115"/>
      <c r="L296" s="115"/>
      <c r="M296" s="113"/>
      <c r="N296" s="113"/>
      <c r="O296" s="116"/>
      <c r="P296" s="117"/>
      <c r="Q296" s="115"/>
      <c r="R296" s="115"/>
      <c r="S296" s="113"/>
      <c r="T296" s="113"/>
      <c r="U296" s="113"/>
      <c r="V296" s="114"/>
      <c r="W296" s="115"/>
      <c r="X296" s="118"/>
      <c r="Y296" s="82">
        <v>22</v>
      </c>
      <c r="Z296" s="26">
        <v>90</v>
      </c>
      <c r="AA296" s="94">
        <v>45933</v>
      </c>
      <c r="AB296" s="94"/>
      <c r="AC296" s="94"/>
      <c r="AD296" s="83">
        <v>1</v>
      </c>
      <c r="AE296" s="83"/>
      <c r="AF296" s="83"/>
      <c r="AG296" s="83"/>
      <c r="AH296" s="83"/>
      <c r="AI296" s="83"/>
    </row>
    <row r="297" spans="1:35" x14ac:dyDescent="0.25">
      <c r="A297" s="47">
        <v>289</v>
      </c>
      <c r="B297" s="17" t="s">
        <v>35</v>
      </c>
      <c r="C297" s="57" t="s">
        <v>42</v>
      </c>
      <c r="D297" s="57" t="s">
        <v>43</v>
      </c>
      <c r="E297" s="113" t="s">
        <v>326</v>
      </c>
      <c r="F297" s="70">
        <v>910</v>
      </c>
      <c r="G297" s="111"/>
      <c r="H297" s="112"/>
      <c r="I297" s="113"/>
      <c r="J297" s="114"/>
      <c r="K297" s="115"/>
      <c r="L297" s="115"/>
      <c r="M297" s="113"/>
      <c r="N297" s="113"/>
      <c r="O297" s="116"/>
      <c r="P297" s="117"/>
      <c r="Q297" s="115"/>
      <c r="R297" s="115"/>
      <c r="S297" s="113"/>
      <c r="T297" s="113"/>
      <c r="U297" s="113"/>
      <c r="V297" s="114"/>
      <c r="W297" s="115"/>
      <c r="X297" s="118"/>
      <c r="Y297" s="82">
        <v>45</v>
      </c>
      <c r="Z297" s="26">
        <v>90</v>
      </c>
      <c r="AA297" s="94">
        <v>45936</v>
      </c>
      <c r="AB297" s="94"/>
      <c r="AC297" s="94"/>
      <c r="AD297" s="83">
        <v>1</v>
      </c>
      <c r="AE297" s="83"/>
      <c r="AF297" s="83"/>
      <c r="AG297" s="83"/>
      <c r="AH297" s="83"/>
      <c r="AI297" s="83"/>
    </row>
    <row r="298" spans="1:35" x14ac:dyDescent="0.25">
      <c r="A298" s="47">
        <v>290</v>
      </c>
      <c r="B298" s="17" t="s">
        <v>35</v>
      </c>
      <c r="C298" s="57" t="s">
        <v>42</v>
      </c>
      <c r="D298" s="57" t="s">
        <v>43</v>
      </c>
      <c r="E298" s="113" t="s">
        <v>327</v>
      </c>
      <c r="F298" s="70">
        <v>910</v>
      </c>
      <c r="G298" s="111"/>
      <c r="H298" s="112"/>
      <c r="I298" s="113"/>
      <c r="J298" s="114"/>
      <c r="K298" s="115"/>
      <c r="L298" s="115"/>
      <c r="M298" s="113"/>
      <c r="N298" s="113"/>
      <c r="O298" s="116"/>
      <c r="P298" s="117"/>
      <c r="Q298" s="115"/>
      <c r="R298" s="115"/>
      <c r="S298" s="113"/>
      <c r="T298" s="113"/>
      <c r="U298" s="113"/>
      <c r="V298" s="114"/>
      <c r="W298" s="115"/>
      <c r="X298" s="118"/>
      <c r="Y298" s="82">
        <v>88</v>
      </c>
      <c r="Z298" s="26">
        <v>90</v>
      </c>
      <c r="AA298" s="94">
        <v>45946</v>
      </c>
      <c r="AB298" s="94"/>
      <c r="AC298" s="94"/>
      <c r="AD298" s="83">
        <v>3</v>
      </c>
      <c r="AE298" s="83"/>
      <c r="AF298" s="83"/>
      <c r="AG298" s="83"/>
      <c r="AH298" s="83"/>
      <c r="AI298" s="83"/>
    </row>
    <row r="299" spans="1:35" x14ac:dyDescent="0.25">
      <c r="A299" s="47">
        <v>291</v>
      </c>
      <c r="B299" s="17" t="s">
        <v>35</v>
      </c>
      <c r="C299" s="57" t="s">
        <v>42</v>
      </c>
      <c r="D299" s="57" t="s">
        <v>43</v>
      </c>
      <c r="E299" s="113" t="s">
        <v>328</v>
      </c>
      <c r="F299" s="70">
        <v>910</v>
      </c>
      <c r="G299" s="111"/>
      <c r="H299" s="112"/>
      <c r="I299" s="113"/>
      <c r="J299" s="114"/>
      <c r="K299" s="115"/>
      <c r="L299" s="115"/>
      <c r="M299" s="113"/>
      <c r="N299" s="113"/>
      <c r="O299" s="116"/>
      <c r="P299" s="117"/>
      <c r="Q299" s="115"/>
      <c r="R299" s="115"/>
      <c r="S299" s="113"/>
      <c r="T299" s="113"/>
      <c r="U299" s="113"/>
      <c r="V299" s="114"/>
      <c r="W299" s="115"/>
      <c r="X299" s="118"/>
      <c r="Y299" s="82">
        <v>70</v>
      </c>
      <c r="Z299" s="26">
        <v>100</v>
      </c>
      <c r="AA299" s="94">
        <v>45947</v>
      </c>
      <c r="AB299" s="94">
        <v>46002</v>
      </c>
      <c r="AC299" s="94">
        <v>46013</v>
      </c>
      <c r="AD299" s="83">
        <v>1</v>
      </c>
      <c r="AE299" s="83"/>
      <c r="AF299" s="83"/>
      <c r="AG299" s="83"/>
      <c r="AH299" s="83"/>
      <c r="AI299" s="83"/>
    </row>
    <row r="300" spans="1:35" x14ac:dyDescent="0.25">
      <c r="A300" s="47">
        <v>292</v>
      </c>
      <c r="B300" s="17" t="s">
        <v>35</v>
      </c>
      <c r="C300" s="57" t="s">
        <v>42</v>
      </c>
      <c r="D300" s="57" t="s">
        <v>43</v>
      </c>
      <c r="E300" s="113" t="s">
        <v>329</v>
      </c>
      <c r="F300" s="70">
        <v>910</v>
      </c>
      <c r="G300" s="111"/>
      <c r="H300" s="112"/>
      <c r="I300" s="113"/>
      <c r="J300" s="114"/>
      <c r="K300" s="115"/>
      <c r="L300" s="115"/>
      <c r="M300" s="113"/>
      <c r="N300" s="113"/>
      <c r="O300" s="116"/>
      <c r="P300" s="117"/>
      <c r="Q300" s="115"/>
      <c r="R300" s="115"/>
      <c r="S300" s="113"/>
      <c r="T300" s="113"/>
      <c r="U300" s="113"/>
      <c r="V300" s="114"/>
      <c r="W300" s="115"/>
      <c r="X300" s="118"/>
      <c r="Y300" s="82">
        <v>90</v>
      </c>
      <c r="Z300" s="26">
        <v>100</v>
      </c>
      <c r="AA300" s="94">
        <v>45950</v>
      </c>
      <c r="AB300" s="94">
        <v>46003</v>
      </c>
      <c r="AC300" s="94">
        <v>46017</v>
      </c>
      <c r="AD300" s="83">
        <v>2</v>
      </c>
      <c r="AE300" s="83"/>
      <c r="AF300" s="83"/>
      <c r="AG300" s="83"/>
      <c r="AH300" s="83"/>
      <c r="AI300" s="83"/>
    </row>
    <row r="301" spans="1:35" x14ac:dyDescent="0.25">
      <c r="A301" s="47">
        <v>293</v>
      </c>
      <c r="B301" s="17" t="s">
        <v>35</v>
      </c>
      <c r="C301" s="57" t="s">
        <v>42</v>
      </c>
      <c r="D301" s="57" t="s">
        <v>43</v>
      </c>
      <c r="E301" s="113" t="s">
        <v>330</v>
      </c>
      <c r="F301" s="70">
        <v>910</v>
      </c>
      <c r="G301" s="111"/>
      <c r="H301" s="112"/>
      <c r="I301" s="113"/>
      <c r="J301" s="114"/>
      <c r="K301" s="115"/>
      <c r="L301" s="115"/>
      <c r="M301" s="113"/>
      <c r="N301" s="113"/>
      <c r="O301" s="116"/>
      <c r="P301" s="117"/>
      <c r="Q301" s="115"/>
      <c r="R301" s="115"/>
      <c r="S301" s="113"/>
      <c r="T301" s="113"/>
      <c r="U301" s="113"/>
      <c r="V301" s="114"/>
      <c r="W301" s="115"/>
      <c r="X301" s="118"/>
      <c r="Y301" s="82">
        <v>55</v>
      </c>
      <c r="Z301" s="26">
        <v>100</v>
      </c>
      <c r="AA301" s="94">
        <v>45951</v>
      </c>
      <c r="AB301" s="94">
        <v>46009</v>
      </c>
      <c r="AC301" s="94">
        <v>46020</v>
      </c>
      <c r="AD301" s="83">
        <v>1</v>
      </c>
      <c r="AE301" s="83"/>
      <c r="AF301" s="83"/>
      <c r="AG301" s="83"/>
      <c r="AH301" s="83"/>
      <c r="AI301" s="83"/>
    </row>
    <row r="302" spans="1:35" x14ac:dyDescent="0.25">
      <c r="A302" s="47">
        <v>294</v>
      </c>
      <c r="B302" s="17" t="s">
        <v>35</v>
      </c>
      <c r="C302" s="57" t="s">
        <v>42</v>
      </c>
      <c r="D302" s="57" t="s">
        <v>43</v>
      </c>
      <c r="E302" s="113" t="s">
        <v>331</v>
      </c>
      <c r="F302" s="70">
        <v>910</v>
      </c>
      <c r="G302" s="111"/>
      <c r="H302" s="112"/>
      <c r="I302" s="113"/>
      <c r="J302" s="114"/>
      <c r="K302" s="115"/>
      <c r="L302" s="115"/>
      <c r="M302" s="113"/>
      <c r="N302" s="113"/>
      <c r="O302" s="116"/>
      <c r="P302" s="117"/>
      <c r="Q302" s="115"/>
      <c r="R302" s="115"/>
      <c r="S302" s="113"/>
      <c r="T302" s="113"/>
      <c r="U302" s="113"/>
      <c r="V302" s="114"/>
      <c r="W302" s="115"/>
      <c r="X302" s="118"/>
      <c r="Y302" s="82">
        <v>220</v>
      </c>
      <c r="Z302" s="26">
        <v>90</v>
      </c>
      <c r="AA302" s="94">
        <v>45931</v>
      </c>
      <c r="AB302" s="94"/>
      <c r="AC302" s="94"/>
      <c r="AD302" s="83">
        <v>18</v>
      </c>
      <c r="AE302" s="83"/>
      <c r="AF302" s="83"/>
      <c r="AG302" s="83"/>
      <c r="AH302" s="83"/>
      <c r="AI302" s="83"/>
    </row>
    <row r="303" spans="1:35" x14ac:dyDescent="0.25">
      <c r="A303" s="47">
        <v>295</v>
      </c>
      <c r="B303" s="17" t="s">
        <v>35</v>
      </c>
      <c r="C303" s="57" t="s">
        <v>42</v>
      </c>
      <c r="D303" s="57" t="s">
        <v>43</v>
      </c>
      <c r="E303" s="113" t="s">
        <v>332</v>
      </c>
      <c r="F303" s="70">
        <v>910</v>
      </c>
      <c r="G303" s="111"/>
      <c r="H303" s="112"/>
      <c r="I303" s="113"/>
      <c r="J303" s="114"/>
      <c r="K303" s="115"/>
      <c r="L303" s="115"/>
      <c r="M303" s="113"/>
      <c r="N303" s="113"/>
      <c r="O303" s="116"/>
      <c r="P303" s="117"/>
      <c r="Q303" s="115"/>
      <c r="R303" s="115"/>
      <c r="S303" s="113"/>
      <c r="T303" s="113"/>
      <c r="U303" s="113"/>
      <c r="V303" s="114"/>
      <c r="W303" s="115"/>
      <c r="X303" s="118"/>
      <c r="Y303" s="82">
        <v>110</v>
      </c>
      <c r="Z303" s="26">
        <v>90</v>
      </c>
      <c r="AA303" s="94">
        <v>45972</v>
      </c>
      <c r="AB303" s="94"/>
      <c r="AC303" s="94"/>
      <c r="AD303" s="83">
        <v>1</v>
      </c>
      <c r="AE303" s="83"/>
      <c r="AF303" s="83"/>
      <c r="AG303" s="83"/>
      <c r="AH303" s="83"/>
      <c r="AI303" s="83"/>
    </row>
    <row r="304" spans="1:35" x14ac:dyDescent="0.25">
      <c r="A304" s="47">
        <v>296</v>
      </c>
      <c r="B304" s="17" t="s">
        <v>35</v>
      </c>
      <c r="C304" s="57" t="s">
        <v>42</v>
      </c>
      <c r="D304" s="57" t="s">
        <v>43</v>
      </c>
      <c r="E304" s="113" t="s">
        <v>333</v>
      </c>
      <c r="F304" s="70">
        <v>910</v>
      </c>
      <c r="G304" s="111"/>
      <c r="H304" s="112"/>
      <c r="I304" s="113"/>
      <c r="J304" s="114"/>
      <c r="K304" s="115"/>
      <c r="L304" s="115"/>
      <c r="M304" s="113"/>
      <c r="N304" s="113"/>
      <c r="O304" s="116"/>
      <c r="P304" s="117"/>
      <c r="Q304" s="115"/>
      <c r="R304" s="115"/>
      <c r="S304" s="113"/>
      <c r="T304" s="113"/>
      <c r="U304" s="113"/>
      <c r="V304" s="114"/>
      <c r="W304" s="115"/>
      <c r="X304" s="118"/>
      <c r="Y304" s="82">
        <v>445</v>
      </c>
      <c r="Z304" s="26">
        <v>80</v>
      </c>
      <c r="AA304" s="94">
        <v>45972</v>
      </c>
      <c r="AB304" s="94"/>
      <c r="AC304" s="94"/>
      <c r="AD304" s="83">
        <v>40</v>
      </c>
      <c r="AE304" s="83"/>
      <c r="AF304" s="83"/>
      <c r="AG304" s="83"/>
      <c r="AH304" s="83"/>
      <c r="AI304" s="83"/>
    </row>
    <row r="305" spans="1:35" x14ac:dyDescent="0.25">
      <c r="A305" s="47">
        <v>297</v>
      </c>
      <c r="B305" s="17" t="s">
        <v>35</v>
      </c>
      <c r="C305" s="57" t="s">
        <v>42</v>
      </c>
      <c r="D305" s="57" t="s">
        <v>43</v>
      </c>
      <c r="E305" s="113" t="s">
        <v>530</v>
      </c>
      <c r="F305" s="70">
        <v>910</v>
      </c>
      <c r="G305" s="111"/>
      <c r="H305" s="112"/>
      <c r="I305" s="113"/>
      <c r="J305" s="114"/>
      <c r="K305" s="115"/>
      <c r="L305" s="115"/>
      <c r="M305" s="113"/>
      <c r="N305" s="113"/>
      <c r="O305" s="116"/>
      <c r="P305" s="117"/>
      <c r="Q305" s="115"/>
      <c r="R305" s="115"/>
      <c r="S305" s="113"/>
      <c r="T305" s="113"/>
      <c r="U305" s="113"/>
      <c r="V305" s="114"/>
      <c r="W305" s="115"/>
      <c r="X305" s="118"/>
      <c r="Y305" s="82">
        <v>1240</v>
      </c>
      <c r="Z305" s="26">
        <v>75</v>
      </c>
      <c r="AA305" s="94">
        <v>45965</v>
      </c>
      <c r="AB305" s="94"/>
      <c r="AC305" s="94"/>
      <c r="AD305" s="83">
        <v>1</v>
      </c>
      <c r="AE305" s="83"/>
      <c r="AF305" s="83"/>
      <c r="AG305" s="83"/>
      <c r="AH305" s="83"/>
      <c r="AI305" s="83"/>
    </row>
    <row r="306" spans="1:35" x14ac:dyDescent="0.25">
      <c r="A306" s="47">
        <v>298</v>
      </c>
      <c r="B306" s="17" t="s">
        <v>35</v>
      </c>
      <c r="C306" s="57" t="s">
        <v>42</v>
      </c>
      <c r="D306" s="57" t="s">
        <v>43</v>
      </c>
      <c r="E306" s="113" t="s">
        <v>531</v>
      </c>
      <c r="F306" s="70">
        <v>910</v>
      </c>
      <c r="G306" s="111"/>
      <c r="H306" s="112"/>
      <c r="I306" s="113"/>
      <c r="J306" s="114"/>
      <c r="K306" s="115"/>
      <c r="L306" s="115"/>
      <c r="M306" s="113"/>
      <c r="N306" s="113"/>
      <c r="O306" s="116"/>
      <c r="P306" s="117"/>
      <c r="Q306" s="115"/>
      <c r="R306" s="115"/>
      <c r="S306" s="113"/>
      <c r="T306" s="113"/>
      <c r="U306" s="113"/>
      <c r="V306" s="114"/>
      <c r="W306" s="115"/>
      <c r="X306" s="118"/>
      <c r="Y306" s="82">
        <v>108</v>
      </c>
      <c r="Z306" s="26">
        <v>100</v>
      </c>
      <c r="AA306" s="94">
        <v>45968</v>
      </c>
      <c r="AB306" s="94">
        <v>45988</v>
      </c>
      <c r="AC306" s="94">
        <v>46007</v>
      </c>
      <c r="AD306" s="83">
        <v>4</v>
      </c>
      <c r="AE306" s="83"/>
      <c r="AF306" s="83"/>
      <c r="AG306" s="83"/>
      <c r="AH306" s="83"/>
      <c r="AI306" s="83"/>
    </row>
    <row r="307" spans="1:35" x14ac:dyDescent="0.25">
      <c r="A307" s="47">
        <v>299</v>
      </c>
      <c r="B307" s="17" t="s">
        <v>35</v>
      </c>
      <c r="C307" s="57" t="s">
        <v>42</v>
      </c>
      <c r="D307" s="57" t="s">
        <v>43</v>
      </c>
      <c r="E307" s="113" t="s">
        <v>532</v>
      </c>
      <c r="F307" s="70">
        <v>910</v>
      </c>
      <c r="G307" s="111"/>
      <c r="H307" s="112"/>
      <c r="I307" s="113"/>
      <c r="J307" s="114"/>
      <c r="K307" s="115"/>
      <c r="L307" s="115"/>
      <c r="M307" s="113"/>
      <c r="N307" s="113"/>
      <c r="O307" s="116"/>
      <c r="P307" s="117"/>
      <c r="Q307" s="115"/>
      <c r="R307" s="115"/>
      <c r="S307" s="113"/>
      <c r="T307" s="113"/>
      <c r="U307" s="113"/>
      <c r="V307" s="114"/>
      <c r="W307" s="115"/>
      <c r="X307" s="118"/>
      <c r="Y307" s="82">
        <v>80</v>
      </c>
      <c r="Z307" s="26">
        <v>90</v>
      </c>
      <c r="AA307" s="94">
        <v>45978</v>
      </c>
      <c r="AB307" s="94"/>
      <c r="AC307" s="94"/>
      <c r="AD307" s="83">
        <v>3</v>
      </c>
      <c r="AE307" s="83"/>
      <c r="AF307" s="83"/>
      <c r="AG307" s="83"/>
      <c r="AH307" s="83"/>
      <c r="AI307" s="83"/>
    </row>
    <row r="308" spans="1:35" x14ac:dyDescent="0.25">
      <c r="A308" s="47">
        <v>300</v>
      </c>
      <c r="B308" s="17" t="s">
        <v>35</v>
      </c>
      <c r="C308" s="57" t="s">
        <v>42</v>
      </c>
      <c r="D308" s="57" t="s">
        <v>43</v>
      </c>
      <c r="E308" s="113" t="s">
        <v>533</v>
      </c>
      <c r="F308" s="70">
        <v>910</v>
      </c>
      <c r="G308" s="111"/>
      <c r="H308" s="112"/>
      <c r="I308" s="113"/>
      <c r="J308" s="114"/>
      <c r="K308" s="115"/>
      <c r="L308" s="115"/>
      <c r="M308" s="113"/>
      <c r="N308" s="113"/>
      <c r="O308" s="116"/>
      <c r="P308" s="117"/>
      <c r="Q308" s="115"/>
      <c r="R308" s="115"/>
      <c r="S308" s="113"/>
      <c r="T308" s="113"/>
      <c r="U308" s="113"/>
      <c r="V308" s="114"/>
      <c r="W308" s="115"/>
      <c r="X308" s="118"/>
      <c r="Y308" s="82">
        <v>65</v>
      </c>
      <c r="Z308" s="26">
        <v>80</v>
      </c>
      <c r="AA308" s="94">
        <v>45980</v>
      </c>
      <c r="AB308" s="94"/>
      <c r="AC308" s="94"/>
      <c r="AD308" s="83">
        <v>1</v>
      </c>
      <c r="AE308" s="83"/>
      <c r="AF308" s="83"/>
      <c r="AG308" s="83"/>
      <c r="AH308" s="83"/>
      <c r="AI308" s="83"/>
    </row>
    <row r="309" spans="1:35" x14ac:dyDescent="0.25">
      <c r="A309" s="47">
        <v>301</v>
      </c>
      <c r="B309" s="17" t="s">
        <v>35</v>
      </c>
      <c r="C309" s="57" t="s">
        <v>42</v>
      </c>
      <c r="D309" s="57" t="s">
        <v>43</v>
      </c>
      <c r="E309" s="110" t="s">
        <v>534</v>
      </c>
      <c r="F309" s="70">
        <v>910</v>
      </c>
      <c r="G309" s="111"/>
      <c r="H309" s="112"/>
      <c r="I309" s="113"/>
      <c r="J309" s="114"/>
      <c r="K309" s="115"/>
      <c r="L309" s="115"/>
      <c r="M309" s="113"/>
      <c r="N309" s="113"/>
      <c r="O309" s="116"/>
      <c r="P309" s="117"/>
      <c r="Q309" s="115"/>
      <c r="R309" s="115"/>
      <c r="S309" s="113"/>
      <c r="T309" s="113"/>
      <c r="U309" s="113"/>
      <c r="V309" s="114"/>
      <c r="W309" s="115"/>
      <c r="X309" s="118"/>
      <c r="Y309" s="82">
        <v>23</v>
      </c>
      <c r="Z309" s="26">
        <v>80</v>
      </c>
      <c r="AA309" s="94">
        <v>45992</v>
      </c>
      <c r="AB309" s="94"/>
      <c r="AC309" s="94"/>
      <c r="AD309" s="83">
        <v>1</v>
      </c>
      <c r="AE309" s="83"/>
      <c r="AF309" s="83"/>
      <c r="AG309" s="83"/>
      <c r="AH309" s="83"/>
      <c r="AI309" s="83"/>
    </row>
    <row r="310" spans="1:35" x14ac:dyDescent="0.25">
      <c r="A310" s="47">
        <v>302</v>
      </c>
      <c r="B310" s="17" t="s">
        <v>35</v>
      </c>
      <c r="C310" s="57" t="s">
        <v>42</v>
      </c>
      <c r="D310" s="57" t="s">
        <v>43</v>
      </c>
      <c r="E310" s="113" t="s">
        <v>535</v>
      </c>
      <c r="F310" s="70">
        <v>910</v>
      </c>
      <c r="G310" s="111"/>
      <c r="H310" s="112"/>
      <c r="I310" s="113"/>
      <c r="J310" s="114"/>
      <c r="K310" s="115"/>
      <c r="L310" s="115"/>
      <c r="M310" s="113"/>
      <c r="N310" s="113"/>
      <c r="O310" s="116"/>
      <c r="P310" s="117"/>
      <c r="Q310" s="115"/>
      <c r="R310" s="115"/>
      <c r="S310" s="113"/>
      <c r="T310" s="113"/>
      <c r="U310" s="113"/>
      <c r="V310" s="114"/>
      <c r="W310" s="115"/>
      <c r="X310" s="118"/>
      <c r="Y310" s="82">
        <v>285</v>
      </c>
      <c r="Z310" s="26">
        <v>70</v>
      </c>
      <c r="AA310" s="94">
        <v>46007</v>
      </c>
      <c r="AB310" s="94"/>
      <c r="AC310" s="94"/>
      <c r="AD310" s="83">
        <v>16</v>
      </c>
      <c r="AE310" s="83"/>
      <c r="AF310" s="83"/>
      <c r="AG310" s="83"/>
      <c r="AH310" s="83"/>
      <c r="AI310" s="83"/>
    </row>
    <row r="311" spans="1:35" x14ac:dyDescent="0.25">
      <c r="A311" s="47">
        <v>303</v>
      </c>
      <c r="B311" s="17" t="s">
        <v>35</v>
      </c>
      <c r="C311" s="57" t="s">
        <v>448</v>
      </c>
      <c r="D311" s="57" t="s">
        <v>466</v>
      </c>
      <c r="E311" s="113" t="s">
        <v>335</v>
      </c>
      <c r="F311" s="70">
        <v>910</v>
      </c>
      <c r="G311" s="111"/>
      <c r="H311" s="112"/>
      <c r="I311" s="113"/>
      <c r="J311" s="114"/>
      <c r="K311" s="115"/>
      <c r="L311" s="115"/>
      <c r="M311" s="113"/>
      <c r="N311" s="113"/>
      <c r="O311" s="116"/>
      <c r="P311" s="117"/>
      <c r="Q311" s="115"/>
      <c r="R311" s="115"/>
      <c r="S311" s="113"/>
      <c r="T311" s="113"/>
      <c r="U311" s="113"/>
      <c r="V311" s="114"/>
      <c r="W311" s="115"/>
      <c r="X311" s="118"/>
      <c r="Y311" s="82">
        <v>34</v>
      </c>
      <c r="Z311" s="26">
        <v>100</v>
      </c>
      <c r="AA311" s="94">
        <v>45971</v>
      </c>
      <c r="AB311" s="94">
        <v>45986</v>
      </c>
      <c r="AC311" s="94">
        <v>46008</v>
      </c>
      <c r="AD311" s="82">
        <v>2</v>
      </c>
      <c r="AE311" s="83"/>
      <c r="AF311" s="83"/>
      <c r="AG311" s="83"/>
      <c r="AH311" s="83"/>
      <c r="AI311" s="83"/>
    </row>
    <row r="312" spans="1:35" x14ac:dyDescent="0.25">
      <c r="A312" s="47">
        <v>304</v>
      </c>
      <c r="B312" s="17" t="s">
        <v>35</v>
      </c>
      <c r="C312" s="57" t="s">
        <v>448</v>
      </c>
      <c r="D312" s="57" t="s">
        <v>466</v>
      </c>
      <c r="E312" s="113" t="s">
        <v>536</v>
      </c>
      <c r="F312" s="70">
        <v>910</v>
      </c>
      <c r="G312" s="111"/>
      <c r="H312" s="112"/>
      <c r="I312" s="113"/>
      <c r="J312" s="114"/>
      <c r="K312" s="115"/>
      <c r="L312" s="115"/>
      <c r="M312" s="113"/>
      <c r="N312" s="113"/>
      <c r="O312" s="116"/>
      <c r="P312" s="117"/>
      <c r="Q312" s="115"/>
      <c r="R312" s="115"/>
      <c r="S312" s="113"/>
      <c r="T312" s="113"/>
      <c r="U312" s="113"/>
      <c r="V312" s="114"/>
      <c r="W312" s="115"/>
      <c r="X312" s="118"/>
      <c r="Y312" s="82">
        <v>25</v>
      </c>
      <c r="Z312" s="26">
        <v>80</v>
      </c>
      <c r="AA312" s="94">
        <v>45992</v>
      </c>
      <c r="AB312" s="94"/>
      <c r="AC312" s="94"/>
      <c r="AD312" s="82">
        <v>1</v>
      </c>
      <c r="AE312" s="83"/>
      <c r="AF312" s="83"/>
      <c r="AG312" s="83"/>
      <c r="AH312" s="83"/>
      <c r="AI312" s="83"/>
    </row>
    <row r="313" spans="1:35" x14ac:dyDescent="0.25">
      <c r="A313" s="47">
        <v>305</v>
      </c>
      <c r="B313" s="17" t="s">
        <v>35</v>
      </c>
      <c r="C313" s="57" t="s">
        <v>448</v>
      </c>
      <c r="D313" s="57" t="s">
        <v>580</v>
      </c>
      <c r="E313" s="113" t="s">
        <v>334</v>
      </c>
      <c r="F313" s="70">
        <v>910</v>
      </c>
      <c r="G313" s="111"/>
      <c r="H313" s="112"/>
      <c r="I313" s="113"/>
      <c r="J313" s="114"/>
      <c r="K313" s="115"/>
      <c r="L313" s="115"/>
      <c r="M313" s="113"/>
      <c r="N313" s="113"/>
      <c r="O313" s="116"/>
      <c r="P313" s="117"/>
      <c r="Q313" s="115"/>
      <c r="R313" s="115"/>
      <c r="S313" s="113"/>
      <c r="T313" s="113"/>
      <c r="U313" s="113"/>
      <c r="V313" s="114"/>
      <c r="W313" s="115"/>
      <c r="X313" s="118"/>
      <c r="Y313" s="82">
        <v>200</v>
      </c>
      <c r="Z313" s="26">
        <v>95</v>
      </c>
      <c r="AA313" s="94">
        <v>45908</v>
      </c>
      <c r="AB313" s="94"/>
      <c r="AC313" s="94"/>
      <c r="AD313" s="82">
        <v>9</v>
      </c>
      <c r="AE313" s="83"/>
      <c r="AF313" s="83"/>
      <c r="AG313" s="83"/>
      <c r="AH313" s="83"/>
      <c r="AI313" s="83"/>
    </row>
    <row r="314" spans="1:35" x14ac:dyDescent="0.25">
      <c r="A314" s="47">
        <v>306</v>
      </c>
      <c r="B314" s="17" t="s">
        <v>35</v>
      </c>
      <c r="C314" s="57" t="s">
        <v>448</v>
      </c>
      <c r="D314" s="57" t="s">
        <v>580</v>
      </c>
      <c r="E314" s="113" t="s">
        <v>537</v>
      </c>
      <c r="F314" s="70">
        <v>910</v>
      </c>
      <c r="G314" s="111"/>
      <c r="H314" s="112"/>
      <c r="I314" s="113"/>
      <c r="J314" s="114"/>
      <c r="K314" s="115"/>
      <c r="L314" s="115"/>
      <c r="M314" s="113"/>
      <c r="N314" s="113"/>
      <c r="O314" s="116"/>
      <c r="P314" s="117"/>
      <c r="Q314" s="115"/>
      <c r="R314" s="115"/>
      <c r="S314" s="113"/>
      <c r="T314" s="113"/>
      <c r="U314" s="113"/>
      <c r="V314" s="114"/>
      <c r="W314" s="115"/>
      <c r="X314" s="118"/>
      <c r="Y314" s="82">
        <v>35</v>
      </c>
      <c r="Z314" s="26">
        <v>60</v>
      </c>
      <c r="AA314" s="94">
        <v>46006</v>
      </c>
      <c r="AB314" s="94"/>
      <c r="AC314" s="94"/>
      <c r="AD314" s="82">
        <v>1</v>
      </c>
      <c r="AE314" s="83"/>
      <c r="AF314" s="83"/>
      <c r="AG314" s="83"/>
      <c r="AH314" s="83"/>
      <c r="AI314" s="83"/>
    </row>
    <row r="315" spans="1:35" x14ac:dyDescent="0.25">
      <c r="A315" s="47">
        <v>307</v>
      </c>
      <c r="B315" s="17" t="s">
        <v>35</v>
      </c>
      <c r="C315" s="57" t="s">
        <v>42</v>
      </c>
      <c r="D315" s="57" t="s">
        <v>467</v>
      </c>
      <c r="E315" s="83" t="s">
        <v>336</v>
      </c>
      <c r="F315" s="70">
        <v>910</v>
      </c>
      <c r="G315" s="120"/>
      <c r="H315" s="121"/>
      <c r="I315" s="122"/>
      <c r="J315" s="119"/>
      <c r="K315" s="119"/>
      <c r="L315" s="119"/>
      <c r="M315" s="123"/>
      <c r="N315" s="123"/>
      <c r="O315" s="124"/>
      <c r="P315" s="119"/>
      <c r="Q315" s="119"/>
      <c r="R315" s="119"/>
      <c r="S315" s="108"/>
      <c r="T315" s="121"/>
      <c r="U315" s="122"/>
      <c r="V315" s="119"/>
      <c r="W315" s="119"/>
      <c r="X315" s="119"/>
      <c r="Y315" s="82">
        <v>20</v>
      </c>
      <c r="Z315" s="26">
        <v>90</v>
      </c>
      <c r="AA315" s="94">
        <v>44704</v>
      </c>
      <c r="AB315" s="94"/>
      <c r="AC315" s="94"/>
      <c r="AD315" s="82">
        <v>1</v>
      </c>
      <c r="AE315" s="83"/>
      <c r="AF315" s="83"/>
      <c r="AG315" s="83"/>
      <c r="AH315" s="83"/>
      <c r="AI315" s="83"/>
    </row>
    <row r="316" spans="1:35" x14ac:dyDescent="0.25">
      <c r="A316" s="47">
        <v>308</v>
      </c>
      <c r="B316" s="17" t="s">
        <v>35</v>
      </c>
      <c r="C316" s="57" t="s">
        <v>42</v>
      </c>
      <c r="D316" s="57" t="s">
        <v>467</v>
      </c>
      <c r="E316" s="83" t="s">
        <v>337</v>
      </c>
      <c r="F316" s="70">
        <v>910</v>
      </c>
      <c r="G316" s="125"/>
      <c r="H316" s="126"/>
      <c r="I316" s="127"/>
      <c r="J316" s="117"/>
      <c r="K316" s="119"/>
      <c r="L316" s="119"/>
      <c r="M316" s="128"/>
      <c r="N316" s="128"/>
      <c r="O316" s="116"/>
      <c r="P316" s="117"/>
      <c r="Q316" s="119"/>
      <c r="R316" s="119"/>
      <c r="S316" s="129"/>
      <c r="T316" s="126"/>
      <c r="U316" s="127"/>
      <c r="V316" s="117"/>
      <c r="W316" s="119"/>
      <c r="X316" s="119"/>
      <c r="Y316" s="82">
        <v>48</v>
      </c>
      <c r="Z316" s="26">
        <v>90</v>
      </c>
      <c r="AA316" s="94">
        <v>44707</v>
      </c>
      <c r="AB316" s="94"/>
      <c r="AC316" s="94"/>
      <c r="AD316" s="82">
        <v>1</v>
      </c>
      <c r="AE316" s="83"/>
      <c r="AF316" s="83"/>
      <c r="AG316" s="83"/>
      <c r="AH316" s="83"/>
      <c r="AI316" s="83"/>
    </row>
    <row r="317" spans="1:35" x14ac:dyDescent="0.25">
      <c r="A317" s="47">
        <v>309</v>
      </c>
      <c r="B317" s="17" t="s">
        <v>35</v>
      </c>
      <c r="C317" s="57" t="s">
        <v>42</v>
      </c>
      <c r="D317" s="57" t="s">
        <v>467</v>
      </c>
      <c r="E317" s="83" t="s">
        <v>338</v>
      </c>
      <c r="F317" s="70">
        <v>910</v>
      </c>
      <c r="G317" s="125"/>
      <c r="H317" s="126"/>
      <c r="I317" s="127"/>
      <c r="J317" s="117"/>
      <c r="K317" s="119"/>
      <c r="L317" s="119"/>
      <c r="M317" s="128"/>
      <c r="N317" s="128"/>
      <c r="O317" s="116"/>
      <c r="P317" s="117"/>
      <c r="Q317" s="119"/>
      <c r="R317" s="119"/>
      <c r="S317" s="129"/>
      <c r="T317" s="126"/>
      <c r="U317" s="127"/>
      <c r="V317" s="117"/>
      <c r="W317" s="119"/>
      <c r="X317" s="119"/>
      <c r="Y317" s="82">
        <v>60</v>
      </c>
      <c r="Z317" s="26">
        <v>90</v>
      </c>
      <c r="AA317" s="94">
        <v>45670</v>
      </c>
      <c r="AB317" s="94"/>
      <c r="AC317" s="94"/>
      <c r="AD317" s="82">
        <v>1</v>
      </c>
      <c r="AE317" s="83"/>
      <c r="AF317" s="83"/>
      <c r="AG317" s="83"/>
      <c r="AH317" s="83"/>
      <c r="AI317" s="83"/>
    </row>
    <row r="318" spans="1:35" x14ac:dyDescent="0.25">
      <c r="A318" s="47">
        <v>310</v>
      </c>
      <c r="B318" s="17" t="s">
        <v>35</v>
      </c>
      <c r="C318" s="57" t="s">
        <v>42</v>
      </c>
      <c r="D318" s="57" t="s">
        <v>467</v>
      </c>
      <c r="E318" s="113" t="s">
        <v>339</v>
      </c>
      <c r="F318" s="70">
        <v>910</v>
      </c>
      <c r="G318" s="125"/>
      <c r="H318" s="126"/>
      <c r="I318" s="127"/>
      <c r="J318" s="117"/>
      <c r="K318" s="119"/>
      <c r="L318" s="119"/>
      <c r="M318" s="128"/>
      <c r="N318" s="128"/>
      <c r="O318" s="116"/>
      <c r="P318" s="117"/>
      <c r="Q318" s="119"/>
      <c r="R318" s="119"/>
      <c r="S318" s="129"/>
      <c r="T318" s="126"/>
      <c r="U318" s="127"/>
      <c r="V318" s="117"/>
      <c r="W318" s="119"/>
      <c r="X318" s="119"/>
      <c r="Y318" s="82">
        <v>1935</v>
      </c>
      <c r="Z318" s="26">
        <v>80</v>
      </c>
      <c r="AA318" s="94">
        <v>45895</v>
      </c>
      <c r="AB318" s="94"/>
      <c r="AC318" s="94"/>
      <c r="AD318" s="82">
        <v>42</v>
      </c>
      <c r="AE318" s="83"/>
      <c r="AF318" s="83"/>
      <c r="AG318" s="83"/>
      <c r="AH318" s="83"/>
      <c r="AI318" s="83"/>
    </row>
    <row r="319" spans="1:35" x14ac:dyDescent="0.25">
      <c r="A319" s="47">
        <v>311</v>
      </c>
      <c r="B319" s="17" t="s">
        <v>35</v>
      </c>
      <c r="C319" s="57" t="s">
        <v>42</v>
      </c>
      <c r="D319" s="57" t="s">
        <v>467</v>
      </c>
      <c r="E319" s="113" t="s">
        <v>340</v>
      </c>
      <c r="F319" s="70">
        <v>910</v>
      </c>
      <c r="G319" s="130"/>
      <c r="H319" s="131"/>
      <c r="I319" s="132"/>
      <c r="J319" s="133"/>
      <c r="K319" s="134"/>
      <c r="L319" s="134"/>
      <c r="M319" s="132"/>
      <c r="N319" s="132"/>
      <c r="O319" s="132"/>
      <c r="P319" s="133"/>
      <c r="Q319" s="134"/>
      <c r="R319" s="134"/>
      <c r="S319" s="132"/>
      <c r="T319" s="132"/>
      <c r="U319" s="132"/>
      <c r="V319" s="133"/>
      <c r="W319" s="134"/>
      <c r="X319" s="134"/>
      <c r="Y319" s="82">
        <v>80</v>
      </c>
      <c r="Z319" s="26">
        <v>100</v>
      </c>
      <c r="AA319" s="94">
        <v>45916</v>
      </c>
      <c r="AB319" s="94">
        <v>45974</v>
      </c>
      <c r="AC319" s="94">
        <v>45994</v>
      </c>
      <c r="AD319" s="82">
        <v>2</v>
      </c>
      <c r="AE319" s="83"/>
      <c r="AF319" s="83"/>
      <c r="AG319" s="83"/>
      <c r="AH319" s="83"/>
      <c r="AI319" s="83"/>
    </row>
    <row r="320" spans="1:35" x14ac:dyDescent="0.25">
      <c r="A320" s="47">
        <v>312</v>
      </c>
      <c r="B320" s="17" t="s">
        <v>35</v>
      </c>
      <c r="C320" s="57" t="s">
        <v>42</v>
      </c>
      <c r="D320" s="57" t="s">
        <v>467</v>
      </c>
      <c r="E320" s="113" t="s">
        <v>341</v>
      </c>
      <c r="F320" s="70">
        <v>910</v>
      </c>
      <c r="G320" s="130"/>
      <c r="H320" s="131"/>
      <c r="I320" s="132"/>
      <c r="J320" s="133"/>
      <c r="K320" s="134"/>
      <c r="L320" s="134"/>
      <c r="M320" s="132"/>
      <c r="N320" s="132"/>
      <c r="O320" s="132"/>
      <c r="P320" s="133"/>
      <c r="Q320" s="134"/>
      <c r="R320" s="134"/>
      <c r="S320" s="132"/>
      <c r="T320" s="132"/>
      <c r="U320" s="132"/>
      <c r="V320" s="133"/>
      <c r="W320" s="134"/>
      <c r="X320" s="134"/>
      <c r="Y320" s="82">
        <v>56</v>
      </c>
      <c r="Z320" s="26">
        <v>100</v>
      </c>
      <c r="AA320" s="94">
        <v>45922</v>
      </c>
      <c r="AB320" s="94">
        <v>45974</v>
      </c>
      <c r="AC320" s="94">
        <v>46000</v>
      </c>
      <c r="AD320" s="82">
        <v>1</v>
      </c>
      <c r="AE320" s="83"/>
      <c r="AF320" s="83"/>
      <c r="AG320" s="83"/>
      <c r="AH320" s="83"/>
      <c r="AI320" s="83"/>
    </row>
    <row r="321" spans="1:35" x14ac:dyDescent="0.25">
      <c r="A321" s="47">
        <v>313</v>
      </c>
      <c r="B321" s="17" t="s">
        <v>35</v>
      </c>
      <c r="C321" s="57" t="s">
        <v>42</v>
      </c>
      <c r="D321" s="57" t="s">
        <v>467</v>
      </c>
      <c r="E321" s="113" t="s">
        <v>342</v>
      </c>
      <c r="F321" s="70">
        <v>910</v>
      </c>
      <c r="G321" s="130"/>
      <c r="H321" s="131"/>
      <c r="I321" s="132"/>
      <c r="J321" s="133"/>
      <c r="K321" s="134"/>
      <c r="L321" s="134"/>
      <c r="M321" s="132"/>
      <c r="N321" s="132"/>
      <c r="O321" s="132"/>
      <c r="P321" s="133"/>
      <c r="Q321" s="134"/>
      <c r="R321" s="134"/>
      <c r="S321" s="132"/>
      <c r="T321" s="132"/>
      <c r="U321" s="132"/>
      <c r="V321" s="133"/>
      <c r="W321" s="134"/>
      <c r="X321" s="134"/>
      <c r="Y321" s="82">
        <v>37</v>
      </c>
      <c r="Z321" s="26">
        <v>100</v>
      </c>
      <c r="AA321" s="94">
        <v>45924</v>
      </c>
      <c r="AB321" s="94">
        <v>45974</v>
      </c>
      <c r="AC321" s="94">
        <v>45994</v>
      </c>
      <c r="AD321" s="82">
        <v>1</v>
      </c>
      <c r="AE321" s="83"/>
      <c r="AF321" s="83"/>
      <c r="AG321" s="83"/>
      <c r="AH321" s="83"/>
      <c r="AI321" s="83"/>
    </row>
    <row r="322" spans="1:35" x14ac:dyDescent="0.25">
      <c r="A322" s="47">
        <v>314</v>
      </c>
      <c r="B322" s="17" t="s">
        <v>35</v>
      </c>
      <c r="C322" s="57" t="s">
        <v>42</v>
      </c>
      <c r="D322" s="57" t="s">
        <v>467</v>
      </c>
      <c r="E322" s="113" t="s">
        <v>343</v>
      </c>
      <c r="F322" s="70">
        <v>910</v>
      </c>
      <c r="G322" s="130"/>
      <c r="H322" s="131"/>
      <c r="I322" s="132"/>
      <c r="J322" s="133"/>
      <c r="K322" s="134"/>
      <c r="L322" s="134"/>
      <c r="M322" s="113"/>
      <c r="N322" s="113"/>
      <c r="O322" s="116"/>
      <c r="P322" s="117"/>
      <c r="Q322" s="134"/>
      <c r="R322" s="134"/>
      <c r="S322" s="132"/>
      <c r="T322" s="132"/>
      <c r="U322" s="132"/>
      <c r="V322" s="133"/>
      <c r="W322" s="134"/>
      <c r="X322" s="134"/>
      <c r="Y322" s="82">
        <v>120</v>
      </c>
      <c r="Z322" s="26">
        <v>100</v>
      </c>
      <c r="AA322" s="94">
        <v>45929</v>
      </c>
      <c r="AB322" s="94">
        <v>45994</v>
      </c>
      <c r="AC322" s="94">
        <v>46013</v>
      </c>
      <c r="AD322" s="82">
        <v>3</v>
      </c>
      <c r="AE322" s="83"/>
      <c r="AF322" s="83"/>
      <c r="AG322" s="83"/>
      <c r="AH322" s="83"/>
      <c r="AI322" s="83"/>
    </row>
    <row r="323" spans="1:35" x14ac:dyDescent="0.25">
      <c r="A323" s="47">
        <v>315</v>
      </c>
      <c r="B323" s="17" t="s">
        <v>35</v>
      </c>
      <c r="C323" s="57" t="s">
        <v>42</v>
      </c>
      <c r="D323" s="57" t="s">
        <v>467</v>
      </c>
      <c r="E323" s="113" t="s">
        <v>344</v>
      </c>
      <c r="F323" s="70">
        <v>910</v>
      </c>
      <c r="G323" s="130"/>
      <c r="H323" s="131"/>
      <c r="I323" s="132"/>
      <c r="J323" s="133"/>
      <c r="K323" s="134"/>
      <c r="L323" s="134"/>
      <c r="M323" s="113"/>
      <c r="N323" s="113"/>
      <c r="O323" s="116"/>
      <c r="P323" s="117"/>
      <c r="Q323" s="134"/>
      <c r="R323" s="134"/>
      <c r="S323" s="132"/>
      <c r="T323" s="132"/>
      <c r="U323" s="132"/>
      <c r="V323" s="133"/>
      <c r="W323" s="134"/>
      <c r="X323" s="134"/>
      <c r="Y323" s="82">
        <v>65</v>
      </c>
      <c r="Z323" s="26">
        <v>85</v>
      </c>
      <c r="AA323" s="94">
        <v>45952</v>
      </c>
      <c r="AB323" s="94"/>
      <c r="AC323" s="94"/>
      <c r="AD323" s="82">
        <v>2</v>
      </c>
      <c r="AE323" s="83"/>
      <c r="AF323" s="83"/>
      <c r="AG323" s="83"/>
      <c r="AH323" s="83"/>
      <c r="AI323" s="83"/>
    </row>
    <row r="324" spans="1:35" x14ac:dyDescent="0.25">
      <c r="A324" s="47">
        <v>316</v>
      </c>
      <c r="B324" s="17" t="s">
        <v>35</v>
      </c>
      <c r="C324" s="57" t="s">
        <v>42</v>
      </c>
      <c r="D324" s="57" t="s">
        <v>467</v>
      </c>
      <c r="E324" s="113" t="s">
        <v>345</v>
      </c>
      <c r="F324" s="70">
        <v>910</v>
      </c>
      <c r="G324" s="130"/>
      <c r="H324" s="131"/>
      <c r="I324" s="132"/>
      <c r="J324" s="133"/>
      <c r="K324" s="134"/>
      <c r="L324" s="134"/>
      <c r="M324" s="113"/>
      <c r="N324" s="113"/>
      <c r="O324" s="116"/>
      <c r="P324" s="117"/>
      <c r="Q324" s="134"/>
      <c r="R324" s="134"/>
      <c r="S324" s="132"/>
      <c r="T324" s="132"/>
      <c r="U324" s="132"/>
      <c r="V324" s="133"/>
      <c r="W324" s="134"/>
      <c r="X324" s="134"/>
      <c r="Y324" s="82">
        <v>165</v>
      </c>
      <c r="Z324" s="26">
        <v>80</v>
      </c>
      <c r="AA324" s="94">
        <v>45960</v>
      </c>
      <c r="AB324" s="94"/>
      <c r="AC324" s="94"/>
      <c r="AD324" s="82">
        <v>5</v>
      </c>
      <c r="AE324" s="83"/>
      <c r="AF324" s="83"/>
      <c r="AG324" s="83"/>
      <c r="AH324" s="83"/>
      <c r="AI324" s="83"/>
    </row>
    <row r="325" spans="1:35" x14ac:dyDescent="0.25">
      <c r="A325" s="47">
        <v>317</v>
      </c>
      <c r="B325" s="17" t="s">
        <v>35</v>
      </c>
      <c r="C325" s="57" t="s">
        <v>42</v>
      </c>
      <c r="D325" s="57" t="s">
        <v>467</v>
      </c>
      <c r="E325" s="113" t="s">
        <v>346</v>
      </c>
      <c r="F325" s="70">
        <v>910</v>
      </c>
      <c r="G325" s="130"/>
      <c r="H325" s="131"/>
      <c r="I325" s="132"/>
      <c r="J325" s="133"/>
      <c r="K325" s="134"/>
      <c r="L325" s="134"/>
      <c r="M325" s="113"/>
      <c r="N325" s="113"/>
      <c r="O325" s="116"/>
      <c r="P325" s="117"/>
      <c r="Q325" s="134"/>
      <c r="R325" s="134"/>
      <c r="S325" s="132"/>
      <c r="T325" s="132"/>
      <c r="U325" s="132"/>
      <c r="V325" s="133"/>
      <c r="W325" s="134"/>
      <c r="X325" s="134"/>
      <c r="Y325" s="82">
        <v>60</v>
      </c>
      <c r="Z325" s="26">
        <v>80</v>
      </c>
      <c r="AA325" s="94">
        <v>45958</v>
      </c>
      <c r="AB325" s="94"/>
      <c r="AC325" s="94"/>
      <c r="AD325" s="82">
        <v>1</v>
      </c>
      <c r="AE325" s="83"/>
      <c r="AF325" s="83"/>
      <c r="AG325" s="83"/>
      <c r="AH325" s="83"/>
      <c r="AI325" s="83"/>
    </row>
    <row r="326" spans="1:35" x14ac:dyDescent="0.25">
      <c r="A326" s="47">
        <v>318</v>
      </c>
      <c r="B326" s="17" t="s">
        <v>35</v>
      </c>
      <c r="C326" s="57" t="s">
        <v>42</v>
      </c>
      <c r="D326" s="57" t="s">
        <v>467</v>
      </c>
      <c r="E326" s="113" t="s">
        <v>347</v>
      </c>
      <c r="F326" s="70">
        <v>910</v>
      </c>
      <c r="G326" s="132"/>
      <c r="H326" s="135"/>
      <c r="I326" s="132"/>
      <c r="J326" s="133"/>
      <c r="K326" s="113"/>
      <c r="L326" s="113"/>
      <c r="M326" s="116"/>
      <c r="N326" s="136"/>
      <c r="O326" s="132"/>
      <c r="P326" s="133"/>
      <c r="Q326" s="132"/>
      <c r="R326" s="132"/>
      <c r="S326" s="132"/>
      <c r="T326" s="135"/>
      <c r="U326" s="132"/>
      <c r="V326" s="133"/>
      <c r="W326" s="123"/>
      <c r="X326" s="124"/>
      <c r="Y326" s="82">
        <v>27</v>
      </c>
      <c r="Z326" s="26">
        <v>100</v>
      </c>
      <c r="AA326" s="94">
        <v>45960</v>
      </c>
      <c r="AB326" s="94">
        <v>46006</v>
      </c>
      <c r="AC326" s="94">
        <v>46017</v>
      </c>
      <c r="AD326" s="82">
        <v>1</v>
      </c>
      <c r="AE326" s="83"/>
      <c r="AF326" s="83"/>
      <c r="AG326" s="83"/>
      <c r="AH326" s="83"/>
      <c r="AI326" s="83"/>
    </row>
    <row r="327" spans="1:35" x14ac:dyDescent="0.25">
      <c r="A327" s="47">
        <v>319</v>
      </c>
      <c r="B327" s="17" t="s">
        <v>35</v>
      </c>
      <c r="C327" s="57" t="s">
        <v>42</v>
      </c>
      <c r="D327" s="57" t="s">
        <v>467</v>
      </c>
      <c r="E327" s="113" t="s">
        <v>348</v>
      </c>
      <c r="F327" s="70">
        <v>910</v>
      </c>
      <c r="G327" s="132"/>
      <c r="H327" s="135"/>
      <c r="I327" s="132"/>
      <c r="J327" s="133"/>
      <c r="K327" s="113"/>
      <c r="L327" s="113"/>
      <c r="M327" s="116"/>
      <c r="N327" s="136"/>
      <c r="O327" s="132"/>
      <c r="P327" s="133"/>
      <c r="Q327" s="132"/>
      <c r="R327" s="132"/>
      <c r="S327" s="132"/>
      <c r="T327" s="135"/>
      <c r="U327" s="132"/>
      <c r="V327" s="133"/>
      <c r="W327" s="123"/>
      <c r="X327" s="124"/>
      <c r="Y327" s="82">
        <v>547</v>
      </c>
      <c r="Z327" s="26">
        <v>75</v>
      </c>
      <c r="AA327" s="94">
        <v>45972</v>
      </c>
      <c r="AB327" s="94"/>
      <c r="AC327" s="94"/>
      <c r="AD327" s="82">
        <v>14</v>
      </c>
      <c r="AE327" s="83"/>
      <c r="AF327" s="83"/>
      <c r="AG327" s="83"/>
      <c r="AH327" s="83"/>
      <c r="AI327" s="83"/>
    </row>
    <row r="328" spans="1:35" x14ac:dyDescent="0.25">
      <c r="A328" s="47">
        <v>320</v>
      </c>
      <c r="B328" s="17" t="s">
        <v>35</v>
      </c>
      <c r="C328" s="57" t="s">
        <v>42</v>
      </c>
      <c r="D328" s="57" t="s">
        <v>467</v>
      </c>
      <c r="E328" s="113" t="s">
        <v>538</v>
      </c>
      <c r="F328" s="70">
        <v>910</v>
      </c>
      <c r="G328" s="132"/>
      <c r="H328" s="135"/>
      <c r="I328" s="132"/>
      <c r="J328" s="133"/>
      <c r="K328" s="113"/>
      <c r="L328" s="113"/>
      <c r="M328" s="116"/>
      <c r="N328" s="136"/>
      <c r="O328" s="132"/>
      <c r="P328" s="133"/>
      <c r="Q328" s="132"/>
      <c r="R328" s="132"/>
      <c r="S328" s="132"/>
      <c r="T328" s="135"/>
      <c r="U328" s="132"/>
      <c r="V328" s="133"/>
      <c r="W328" s="123"/>
      <c r="X328" s="124"/>
      <c r="Y328" s="82">
        <v>40</v>
      </c>
      <c r="Z328" s="26">
        <v>80</v>
      </c>
      <c r="AA328" s="94">
        <v>45992</v>
      </c>
      <c r="AB328" s="94"/>
      <c r="AC328" s="94"/>
      <c r="AD328" s="82">
        <v>1</v>
      </c>
      <c r="AE328" s="83"/>
      <c r="AF328" s="83"/>
      <c r="AG328" s="83"/>
      <c r="AH328" s="83"/>
      <c r="AI328" s="83"/>
    </row>
    <row r="329" spans="1:35" x14ac:dyDescent="0.25">
      <c r="A329" s="47">
        <v>321</v>
      </c>
      <c r="B329" s="17" t="s">
        <v>35</v>
      </c>
      <c r="C329" s="57" t="s">
        <v>42</v>
      </c>
      <c r="D329" s="57" t="s">
        <v>467</v>
      </c>
      <c r="E329" s="113" t="s">
        <v>539</v>
      </c>
      <c r="F329" s="70">
        <v>910</v>
      </c>
      <c r="G329" s="132"/>
      <c r="H329" s="135"/>
      <c r="I329" s="132"/>
      <c r="J329" s="133"/>
      <c r="K329" s="113"/>
      <c r="L329" s="113"/>
      <c r="M329" s="116"/>
      <c r="N329" s="136"/>
      <c r="O329" s="132"/>
      <c r="P329" s="133"/>
      <c r="Q329" s="132"/>
      <c r="R329" s="132"/>
      <c r="S329" s="132"/>
      <c r="T329" s="135"/>
      <c r="U329" s="132"/>
      <c r="V329" s="133"/>
      <c r="W329" s="123"/>
      <c r="X329" s="124"/>
      <c r="Y329" s="82">
        <v>48</v>
      </c>
      <c r="Z329" s="26">
        <v>80</v>
      </c>
      <c r="AA329" s="94">
        <v>45994</v>
      </c>
      <c r="AB329" s="94"/>
      <c r="AC329" s="94"/>
      <c r="AD329" s="82">
        <v>2</v>
      </c>
      <c r="AE329" s="83"/>
      <c r="AF329" s="83"/>
      <c r="AG329" s="83"/>
      <c r="AH329" s="83"/>
      <c r="AI329" s="83"/>
    </row>
    <row r="330" spans="1:35" x14ac:dyDescent="0.25">
      <c r="A330" s="47">
        <v>322</v>
      </c>
      <c r="B330" s="17" t="s">
        <v>35</v>
      </c>
      <c r="C330" s="57" t="s">
        <v>42</v>
      </c>
      <c r="D330" s="57" t="s">
        <v>467</v>
      </c>
      <c r="E330" s="113" t="s">
        <v>540</v>
      </c>
      <c r="F330" s="70">
        <v>910</v>
      </c>
      <c r="G330" s="132"/>
      <c r="H330" s="135"/>
      <c r="I330" s="132"/>
      <c r="J330" s="133"/>
      <c r="K330" s="113"/>
      <c r="L330" s="113"/>
      <c r="M330" s="116"/>
      <c r="N330" s="136"/>
      <c r="O330" s="132"/>
      <c r="P330" s="133"/>
      <c r="Q330" s="132"/>
      <c r="R330" s="132"/>
      <c r="S330" s="132"/>
      <c r="T330" s="135"/>
      <c r="U330" s="132"/>
      <c r="V330" s="133"/>
      <c r="W330" s="123"/>
      <c r="X330" s="124"/>
      <c r="Y330" s="82">
        <v>94</v>
      </c>
      <c r="Z330" s="26">
        <v>80</v>
      </c>
      <c r="AA330" s="94">
        <v>45996</v>
      </c>
      <c r="AB330" s="94"/>
      <c r="AC330" s="94"/>
      <c r="AD330" s="82">
        <v>1</v>
      </c>
      <c r="AE330" s="83"/>
      <c r="AF330" s="83"/>
      <c r="AG330" s="83"/>
      <c r="AH330" s="83"/>
      <c r="AI330" s="83"/>
    </row>
    <row r="331" spans="1:35" x14ac:dyDescent="0.25">
      <c r="A331" s="47">
        <v>323</v>
      </c>
      <c r="B331" s="17" t="s">
        <v>35</v>
      </c>
      <c r="C331" s="57" t="s">
        <v>42</v>
      </c>
      <c r="D331" s="57" t="s">
        <v>467</v>
      </c>
      <c r="E331" s="113" t="s">
        <v>541</v>
      </c>
      <c r="F331" s="70">
        <v>910</v>
      </c>
      <c r="G331" s="132"/>
      <c r="H331" s="135"/>
      <c r="I331" s="132"/>
      <c r="J331" s="133"/>
      <c r="K331" s="113"/>
      <c r="L331" s="113"/>
      <c r="M331" s="116"/>
      <c r="N331" s="136"/>
      <c r="O331" s="132"/>
      <c r="P331" s="133"/>
      <c r="Q331" s="132"/>
      <c r="R331" s="132"/>
      <c r="S331" s="132"/>
      <c r="T331" s="135"/>
      <c r="U331" s="132"/>
      <c r="V331" s="133"/>
      <c r="W331" s="123"/>
      <c r="X331" s="124"/>
      <c r="Y331" s="82">
        <v>190</v>
      </c>
      <c r="Z331" s="26">
        <v>80</v>
      </c>
      <c r="AA331" s="94">
        <v>46013</v>
      </c>
      <c r="AB331" s="94"/>
      <c r="AC331" s="94"/>
      <c r="AD331" s="82">
        <v>4</v>
      </c>
      <c r="AE331" s="83"/>
      <c r="AF331" s="83"/>
      <c r="AG331" s="83"/>
      <c r="AH331" s="83"/>
      <c r="AI331" s="83"/>
    </row>
    <row r="332" spans="1:35" x14ac:dyDescent="0.25">
      <c r="A332" s="47">
        <v>324</v>
      </c>
      <c r="B332" s="17" t="s">
        <v>35</v>
      </c>
      <c r="C332" s="57" t="s">
        <v>435</v>
      </c>
      <c r="D332" s="57" t="s">
        <v>435</v>
      </c>
      <c r="E332" s="68" t="s">
        <v>251</v>
      </c>
      <c r="F332" s="70">
        <v>910</v>
      </c>
      <c r="G332" s="132"/>
      <c r="H332" s="135"/>
      <c r="I332" s="132"/>
      <c r="J332" s="133"/>
      <c r="K332" s="113"/>
      <c r="L332" s="113"/>
      <c r="M332" s="116"/>
      <c r="N332" s="136"/>
      <c r="O332" s="132"/>
      <c r="P332" s="133"/>
      <c r="Q332" s="132"/>
      <c r="R332" s="132"/>
      <c r="S332" s="132"/>
      <c r="T332" s="135"/>
      <c r="U332" s="132"/>
      <c r="V332" s="133"/>
      <c r="W332" s="123"/>
      <c r="X332" s="124"/>
      <c r="Y332" s="105">
        <v>118</v>
      </c>
      <c r="Z332" s="26">
        <v>80</v>
      </c>
      <c r="AA332" s="94">
        <v>44875</v>
      </c>
      <c r="AB332" s="94"/>
      <c r="AC332" s="94"/>
      <c r="AD332" s="68">
        <v>3</v>
      </c>
      <c r="AE332" s="68"/>
      <c r="AF332" s="68"/>
      <c r="AG332" s="68"/>
      <c r="AH332" s="68"/>
      <c r="AI332" s="68"/>
    </row>
    <row r="333" spans="1:35" x14ac:dyDescent="0.25">
      <c r="A333" s="47">
        <v>325</v>
      </c>
      <c r="B333" s="17" t="s">
        <v>35</v>
      </c>
      <c r="C333" s="57" t="s">
        <v>435</v>
      </c>
      <c r="D333" s="57" t="s">
        <v>435</v>
      </c>
      <c r="E333" s="68" t="s">
        <v>252</v>
      </c>
      <c r="F333" s="70">
        <v>910</v>
      </c>
      <c r="G333" s="132"/>
      <c r="H333" s="135"/>
      <c r="I333" s="132"/>
      <c r="J333" s="133"/>
      <c r="K333" s="113"/>
      <c r="L333" s="113"/>
      <c r="M333" s="116"/>
      <c r="N333" s="136"/>
      <c r="O333" s="132"/>
      <c r="P333" s="133"/>
      <c r="Q333" s="132"/>
      <c r="R333" s="132"/>
      <c r="S333" s="132"/>
      <c r="T333" s="135"/>
      <c r="U333" s="132"/>
      <c r="V333" s="133"/>
      <c r="W333" s="123"/>
      <c r="X333" s="124"/>
      <c r="Y333" s="105">
        <v>163</v>
      </c>
      <c r="Z333" s="26">
        <v>80</v>
      </c>
      <c r="AA333" s="94">
        <v>44875</v>
      </c>
      <c r="AB333" s="94"/>
      <c r="AC333" s="94"/>
      <c r="AD333" s="68">
        <v>5</v>
      </c>
      <c r="AE333" s="68"/>
      <c r="AF333" s="68"/>
      <c r="AG333" s="68"/>
      <c r="AH333" s="68"/>
      <c r="AI333" s="68"/>
    </row>
    <row r="334" spans="1:35" x14ac:dyDescent="0.25">
      <c r="A334" s="47">
        <v>326</v>
      </c>
      <c r="B334" s="17" t="s">
        <v>35</v>
      </c>
      <c r="C334" s="57" t="s">
        <v>435</v>
      </c>
      <c r="D334" s="57" t="s">
        <v>435</v>
      </c>
      <c r="E334" s="68" t="s">
        <v>253</v>
      </c>
      <c r="F334" s="70">
        <v>910</v>
      </c>
      <c r="G334" s="132"/>
      <c r="H334" s="135"/>
      <c r="I334" s="132"/>
      <c r="J334" s="133"/>
      <c r="K334" s="113"/>
      <c r="L334" s="113"/>
      <c r="M334" s="116"/>
      <c r="N334" s="136"/>
      <c r="O334" s="132"/>
      <c r="P334" s="133"/>
      <c r="Q334" s="132"/>
      <c r="R334" s="132"/>
      <c r="S334" s="132"/>
      <c r="T334" s="135"/>
      <c r="U334" s="132"/>
      <c r="V334" s="133"/>
      <c r="W334" s="123"/>
      <c r="X334" s="124"/>
      <c r="Y334" s="105">
        <v>268</v>
      </c>
      <c r="Z334" s="26">
        <v>80</v>
      </c>
      <c r="AA334" s="94">
        <v>45973</v>
      </c>
      <c r="AB334" s="94"/>
      <c r="AC334" s="94"/>
      <c r="AD334" s="68">
        <v>17</v>
      </c>
      <c r="AE334" s="68"/>
      <c r="AF334" s="68"/>
      <c r="AG334" s="68"/>
      <c r="AH334" s="68"/>
      <c r="AI334" s="68"/>
    </row>
    <row r="335" spans="1:35" x14ac:dyDescent="0.25">
      <c r="A335" s="47">
        <v>327</v>
      </c>
      <c r="B335" s="17" t="s">
        <v>35</v>
      </c>
      <c r="C335" s="57" t="s">
        <v>435</v>
      </c>
      <c r="D335" s="57" t="s">
        <v>435</v>
      </c>
      <c r="E335" s="68" t="s">
        <v>254</v>
      </c>
      <c r="F335" s="70">
        <v>910</v>
      </c>
      <c r="G335" s="132"/>
      <c r="H335" s="135"/>
      <c r="I335" s="132"/>
      <c r="J335" s="133"/>
      <c r="K335" s="113"/>
      <c r="L335" s="113"/>
      <c r="M335" s="116"/>
      <c r="N335" s="136"/>
      <c r="O335" s="132"/>
      <c r="P335" s="133"/>
      <c r="Q335" s="132"/>
      <c r="R335" s="132"/>
      <c r="S335" s="132"/>
      <c r="T335" s="135"/>
      <c r="U335" s="132"/>
      <c r="V335" s="133"/>
      <c r="W335" s="123"/>
      <c r="X335" s="124"/>
      <c r="Y335" s="105">
        <v>175</v>
      </c>
      <c r="Z335" s="68">
        <v>50</v>
      </c>
      <c r="AA335" s="94">
        <v>44875</v>
      </c>
      <c r="AB335" s="94"/>
      <c r="AC335" s="94"/>
      <c r="AD335" s="68">
        <v>11</v>
      </c>
      <c r="AE335" s="68"/>
      <c r="AF335" s="68"/>
      <c r="AG335" s="68"/>
      <c r="AH335" s="68"/>
      <c r="AI335" s="68"/>
    </row>
    <row r="336" spans="1:35" x14ac:dyDescent="0.25">
      <c r="A336" s="47">
        <v>328</v>
      </c>
      <c r="B336" s="17" t="s">
        <v>35</v>
      </c>
      <c r="C336" s="57" t="s">
        <v>435</v>
      </c>
      <c r="D336" s="57" t="s">
        <v>435</v>
      </c>
      <c r="E336" s="68" t="s">
        <v>255</v>
      </c>
      <c r="F336" s="70">
        <v>910</v>
      </c>
      <c r="G336" s="132"/>
      <c r="H336" s="135"/>
      <c r="I336" s="132"/>
      <c r="J336" s="133"/>
      <c r="K336" s="113"/>
      <c r="L336" s="113"/>
      <c r="M336" s="116"/>
      <c r="N336" s="136"/>
      <c r="O336" s="132"/>
      <c r="P336" s="133"/>
      <c r="Q336" s="132"/>
      <c r="R336" s="132"/>
      <c r="S336" s="132"/>
      <c r="T336" s="135"/>
      <c r="U336" s="132"/>
      <c r="V336" s="133"/>
      <c r="W336" s="123"/>
      <c r="X336" s="124"/>
      <c r="Y336" s="105">
        <v>122</v>
      </c>
      <c r="Z336" s="68">
        <v>50</v>
      </c>
      <c r="AA336" s="94">
        <v>44902</v>
      </c>
      <c r="AB336" s="94"/>
      <c r="AC336" s="94"/>
      <c r="AD336" s="68">
        <v>5</v>
      </c>
      <c r="AE336" s="68"/>
      <c r="AF336" s="68"/>
      <c r="AG336" s="68"/>
      <c r="AH336" s="68"/>
      <c r="AI336" s="68"/>
    </row>
    <row r="337" spans="1:35" x14ac:dyDescent="0.25">
      <c r="A337" s="47">
        <v>329</v>
      </c>
      <c r="B337" s="17" t="s">
        <v>35</v>
      </c>
      <c r="C337" s="57" t="s">
        <v>435</v>
      </c>
      <c r="D337" s="57" t="s">
        <v>435</v>
      </c>
      <c r="E337" s="68" t="s">
        <v>256</v>
      </c>
      <c r="F337" s="70">
        <v>910</v>
      </c>
      <c r="G337" s="132"/>
      <c r="H337" s="135"/>
      <c r="I337" s="132"/>
      <c r="J337" s="133"/>
      <c r="K337" s="113"/>
      <c r="L337" s="113"/>
      <c r="M337" s="116"/>
      <c r="N337" s="136"/>
      <c r="O337" s="132"/>
      <c r="P337" s="133"/>
      <c r="Q337" s="132"/>
      <c r="R337" s="132"/>
      <c r="S337" s="132"/>
      <c r="T337" s="135"/>
      <c r="U337" s="132"/>
      <c r="V337" s="133"/>
      <c r="W337" s="123"/>
      <c r="X337" s="124"/>
      <c r="Y337" s="105">
        <v>125</v>
      </c>
      <c r="Z337" s="68">
        <v>50</v>
      </c>
      <c r="AA337" s="94">
        <v>44778</v>
      </c>
      <c r="AB337" s="94"/>
      <c r="AC337" s="94"/>
      <c r="AD337" s="68">
        <v>4</v>
      </c>
      <c r="AE337" s="68"/>
      <c r="AF337" s="68"/>
      <c r="AG337" s="68"/>
      <c r="AH337" s="68"/>
      <c r="AI337" s="68"/>
    </row>
    <row r="338" spans="1:35" x14ac:dyDescent="0.25">
      <c r="A338" s="47">
        <v>330</v>
      </c>
      <c r="B338" s="17" t="s">
        <v>35</v>
      </c>
      <c r="C338" s="57" t="s">
        <v>436</v>
      </c>
      <c r="D338" s="57" t="s">
        <v>436</v>
      </c>
      <c r="E338" s="68" t="s">
        <v>257</v>
      </c>
      <c r="F338" s="70">
        <v>910</v>
      </c>
      <c r="G338" s="132"/>
      <c r="H338" s="135"/>
      <c r="I338" s="132"/>
      <c r="J338" s="133"/>
      <c r="K338" s="113"/>
      <c r="L338" s="113"/>
      <c r="M338" s="116"/>
      <c r="N338" s="136"/>
      <c r="O338" s="132"/>
      <c r="P338" s="133"/>
      <c r="Q338" s="132"/>
      <c r="R338" s="132"/>
      <c r="S338" s="132"/>
      <c r="T338" s="135"/>
      <c r="U338" s="132"/>
      <c r="V338" s="133"/>
      <c r="W338" s="123"/>
      <c r="X338" s="124"/>
      <c r="Y338" s="105">
        <v>10</v>
      </c>
      <c r="Z338" s="68">
        <v>95</v>
      </c>
      <c r="AA338" s="94">
        <v>45904</v>
      </c>
      <c r="AB338" s="94"/>
      <c r="AC338" s="94"/>
      <c r="AD338" s="68">
        <v>1</v>
      </c>
      <c r="AE338" s="68"/>
      <c r="AF338" s="68"/>
      <c r="AG338" s="68"/>
      <c r="AH338" s="68"/>
      <c r="AI338" s="68"/>
    </row>
    <row r="339" spans="1:35" x14ac:dyDescent="0.25">
      <c r="A339" s="47">
        <v>331</v>
      </c>
      <c r="B339" s="17" t="s">
        <v>35</v>
      </c>
      <c r="C339" s="57" t="s">
        <v>437</v>
      </c>
      <c r="D339" s="57" t="s">
        <v>437</v>
      </c>
      <c r="E339" s="68" t="s">
        <v>258</v>
      </c>
      <c r="F339" s="70">
        <v>910</v>
      </c>
      <c r="G339" s="132"/>
      <c r="H339" s="135"/>
      <c r="I339" s="132"/>
      <c r="J339" s="133"/>
      <c r="K339" s="113"/>
      <c r="L339" s="113"/>
      <c r="M339" s="116"/>
      <c r="N339" s="136"/>
      <c r="O339" s="132"/>
      <c r="P339" s="133"/>
      <c r="Q339" s="132"/>
      <c r="R339" s="132"/>
      <c r="S339" s="132"/>
      <c r="T339" s="135"/>
      <c r="U339" s="132"/>
      <c r="V339" s="133"/>
      <c r="W339" s="123"/>
      <c r="X339" s="124"/>
      <c r="Y339" s="105">
        <v>460</v>
      </c>
      <c r="Z339" s="68">
        <v>75</v>
      </c>
      <c r="AA339" s="94">
        <v>45932</v>
      </c>
      <c r="AB339" s="94"/>
      <c r="AC339" s="94"/>
      <c r="AD339" s="68">
        <v>19</v>
      </c>
      <c r="AE339" s="68"/>
      <c r="AF339" s="68"/>
      <c r="AG339" s="68"/>
      <c r="AH339" s="68"/>
      <c r="AI339" s="68"/>
    </row>
    <row r="340" spans="1:35" x14ac:dyDescent="0.25">
      <c r="A340" s="47">
        <v>332</v>
      </c>
      <c r="B340" s="17" t="s">
        <v>35</v>
      </c>
      <c r="C340" s="57" t="s">
        <v>436</v>
      </c>
      <c r="D340" s="57" t="s">
        <v>436</v>
      </c>
      <c r="E340" s="68" t="s">
        <v>259</v>
      </c>
      <c r="F340" s="70">
        <v>910</v>
      </c>
      <c r="G340" s="132"/>
      <c r="H340" s="135"/>
      <c r="I340" s="132"/>
      <c r="J340" s="133"/>
      <c r="K340" s="113"/>
      <c r="L340" s="113"/>
      <c r="M340" s="116"/>
      <c r="N340" s="136"/>
      <c r="O340" s="132"/>
      <c r="P340" s="133"/>
      <c r="Q340" s="132"/>
      <c r="R340" s="132"/>
      <c r="S340" s="132"/>
      <c r="T340" s="135"/>
      <c r="U340" s="132"/>
      <c r="V340" s="133"/>
      <c r="W340" s="123"/>
      <c r="X340" s="124"/>
      <c r="Y340" s="105">
        <v>93</v>
      </c>
      <c r="Z340" s="68">
        <v>95</v>
      </c>
      <c r="AA340" s="94">
        <v>45895</v>
      </c>
      <c r="AB340" s="94"/>
      <c r="AC340" s="94"/>
      <c r="AD340" s="68">
        <v>3</v>
      </c>
      <c r="AE340" s="68"/>
      <c r="AF340" s="68"/>
      <c r="AG340" s="68"/>
      <c r="AH340" s="68"/>
      <c r="AI340" s="68"/>
    </row>
    <row r="341" spans="1:35" x14ac:dyDescent="0.25">
      <c r="A341" s="47">
        <v>333</v>
      </c>
      <c r="B341" s="17" t="s">
        <v>35</v>
      </c>
      <c r="C341" s="57" t="s">
        <v>438</v>
      </c>
      <c r="D341" s="57" t="s">
        <v>438</v>
      </c>
      <c r="E341" s="68" t="s">
        <v>260</v>
      </c>
      <c r="F341" s="70">
        <v>910</v>
      </c>
      <c r="G341" s="132"/>
      <c r="H341" s="135"/>
      <c r="I341" s="132"/>
      <c r="J341" s="133"/>
      <c r="K341" s="113"/>
      <c r="L341" s="113"/>
      <c r="M341" s="116"/>
      <c r="N341" s="136"/>
      <c r="O341" s="132"/>
      <c r="P341" s="133"/>
      <c r="Q341" s="132"/>
      <c r="R341" s="132"/>
      <c r="S341" s="132"/>
      <c r="T341" s="135"/>
      <c r="U341" s="132"/>
      <c r="V341" s="133"/>
      <c r="W341" s="123"/>
      <c r="X341" s="124"/>
      <c r="Y341" s="105">
        <v>78</v>
      </c>
      <c r="Z341" s="68">
        <v>80</v>
      </c>
      <c r="AA341" s="94">
        <v>45971</v>
      </c>
      <c r="AB341" s="94"/>
      <c r="AC341" s="94"/>
      <c r="AD341" s="68">
        <v>2</v>
      </c>
      <c r="AE341" s="68"/>
      <c r="AF341" s="68"/>
      <c r="AG341" s="68"/>
      <c r="AH341" s="68"/>
      <c r="AI341" s="68"/>
    </row>
    <row r="342" spans="1:35" x14ac:dyDescent="0.25">
      <c r="A342" s="47">
        <v>334</v>
      </c>
      <c r="B342" s="17" t="s">
        <v>35</v>
      </c>
      <c r="C342" s="57" t="s">
        <v>436</v>
      </c>
      <c r="D342" s="57" t="s">
        <v>436</v>
      </c>
      <c r="E342" s="68" t="s">
        <v>261</v>
      </c>
      <c r="F342" s="70">
        <v>910</v>
      </c>
      <c r="G342" s="132"/>
      <c r="H342" s="135"/>
      <c r="I342" s="132"/>
      <c r="J342" s="133"/>
      <c r="K342" s="113"/>
      <c r="L342" s="113"/>
      <c r="M342" s="116"/>
      <c r="N342" s="136"/>
      <c r="O342" s="132"/>
      <c r="P342" s="133"/>
      <c r="Q342" s="132"/>
      <c r="R342" s="132"/>
      <c r="S342" s="132"/>
      <c r="T342" s="135"/>
      <c r="U342" s="132"/>
      <c r="V342" s="133"/>
      <c r="W342" s="123"/>
      <c r="X342" s="124"/>
      <c r="Y342" s="105">
        <v>1160</v>
      </c>
      <c r="Z342" s="68">
        <v>95</v>
      </c>
      <c r="AA342" s="94">
        <v>45859</v>
      </c>
      <c r="AB342" s="94"/>
      <c r="AC342" s="94"/>
      <c r="AD342" s="68">
        <v>19</v>
      </c>
      <c r="AE342" s="68"/>
      <c r="AF342" s="68"/>
      <c r="AG342" s="68"/>
      <c r="AH342" s="68"/>
      <c r="AI342" s="68"/>
    </row>
    <row r="343" spans="1:35" x14ac:dyDescent="0.25">
      <c r="A343" s="47">
        <v>335</v>
      </c>
      <c r="B343" s="17" t="s">
        <v>35</v>
      </c>
      <c r="C343" s="57" t="s">
        <v>436</v>
      </c>
      <c r="D343" s="57" t="s">
        <v>436</v>
      </c>
      <c r="E343" s="68" t="s">
        <v>262</v>
      </c>
      <c r="F343" s="70">
        <v>910</v>
      </c>
      <c r="G343" s="132"/>
      <c r="H343" s="135"/>
      <c r="I343" s="132"/>
      <c r="J343" s="133"/>
      <c r="K343" s="113"/>
      <c r="L343" s="113"/>
      <c r="M343" s="116"/>
      <c r="N343" s="136"/>
      <c r="O343" s="132"/>
      <c r="P343" s="133"/>
      <c r="Q343" s="132"/>
      <c r="R343" s="132"/>
      <c r="S343" s="132"/>
      <c r="T343" s="135"/>
      <c r="U343" s="132"/>
      <c r="V343" s="133"/>
      <c r="W343" s="123"/>
      <c r="X343" s="124"/>
      <c r="Y343" s="105">
        <v>45</v>
      </c>
      <c r="Z343" s="68">
        <v>95</v>
      </c>
      <c r="AA343" s="94">
        <v>45875</v>
      </c>
      <c r="AB343" s="94"/>
      <c r="AC343" s="94"/>
      <c r="AD343" s="68">
        <v>1</v>
      </c>
      <c r="AE343" s="68"/>
      <c r="AF343" s="68"/>
      <c r="AG343" s="68"/>
      <c r="AH343" s="68"/>
      <c r="AI343" s="68"/>
    </row>
    <row r="344" spans="1:35" x14ac:dyDescent="0.25">
      <c r="A344" s="47">
        <v>336</v>
      </c>
      <c r="B344" s="17" t="s">
        <v>35</v>
      </c>
      <c r="C344" s="57" t="s">
        <v>435</v>
      </c>
      <c r="D344" s="57" t="s">
        <v>435</v>
      </c>
      <c r="E344" s="68" t="s">
        <v>263</v>
      </c>
      <c r="F344" s="70">
        <v>910</v>
      </c>
      <c r="G344" s="132"/>
      <c r="H344" s="135"/>
      <c r="I344" s="132"/>
      <c r="J344" s="133"/>
      <c r="K344" s="113"/>
      <c r="L344" s="113"/>
      <c r="M344" s="116"/>
      <c r="N344" s="136"/>
      <c r="O344" s="132"/>
      <c r="P344" s="133"/>
      <c r="Q344" s="132"/>
      <c r="R344" s="132"/>
      <c r="S344" s="132"/>
      <c r="T344" s="135"/>
      <c r="U344" s="132"/>
      <c r="V344" s="133"/>
      <c r="W344" s="123"/>
      <c r="X344" s="124"/>
      <c r="Y344" s="105">
        <v>180</v>
      </c>
      <c r="Z344" s="68">
        <v>50</v>
      </c>
      <c r="AA344" s="94">
        <v>45973</v>
      </c>
      <c r="AB344" s="94"/>
      <c r="AC344" s="94"/>
      <c r="AD344" s="68">
        <v>2</v>
      </c>
      <c r="AE344" s="68">
        <v>1</v>
      </c>
      <c r="AF344" s="68"/>
      <c r="AG344" s="68"/>
      <c r="AH344" s="68"/>
      <c r="AI344" s="68"/>
    </row>
    <row r="345" spans="1:35" x14ac:dyDescent="0.25">
      <c r="A345" s="47">
        <v>337</v>
      </c>
      <c r="B345" s="17" t="s">
        <v>35</v>
      </c>
      <c r="C345" s="57" t="s">
        <v>438</v>
      </c>
      <c r="D345" s="57" t="s">
        <v>438</v>
      </c>
      <c r="E345" s="68" t="s">
        <v>264</v>
      </c>
      <c r="F345" s="70">
        <v>910</v>
      </c>
      <c r="G345" s="130"/>
      <c r="H345" s="131"/>
      <c r="I345" s="132"/>
      <c r="J345" s="133"/>
      <c r="K345" s="134"/>
      <c r="L345" s="134"/>
      <c r="M345" s="132"/>
      <c r="N345" s="132"/>
      <c r="O345" s="132"/>
      <c r="P345" s="133"/>
      <c r="Q345" s="134"/>
      <c r="R345" s="134"/>
      <c r="S345" s="132"/>
      <c r="T345" s="132"/>
      <c r="U345" s="132"/>
      <c r="V345" s="133"/>
      <c r="W345" s="134"/>
      <c r="X345" s="134"/>
      <c r="Y345" s="105">
        <v>347</v>
      </c>
      <c r="Z345" s="68">
        <v>80</v>
      </c>
      <c r="AA345" s="94">
        <v>45960</v>
      </c>
      <c r="AB345" s="94"/>
      <c r="AC345" s="94"/>
      <c r="AD345" s="68">
        <v>1</v>
      </c>
      <c r="AE345" s="68"/>
      <c r="AF345" s="68"/>
      <c r="AG345" s="68"/>
      <c r="AH345" s="68"/>
      <c r="AI345" s="68"/>
    </row>
    <row r="346" spans="1:35" x14ac:dyDescent="0.25">
      <c r="A346" s="47">
        <v>338</v>
      </c>
      <c r="B346" s="17" t="s">
        <v>35</v>
      </c>
      <c r="C346" s="57" t="s">
        <v>436</v>
      </c>
      <c r="D346" s="57" t="s">
        <v>436</v>
      </c>
      <c r="E346" s="68" t="s">
        <v>265</v>
      </c>
      <c r="F346" s="70">
        <v>910</v>
      </c>
      <c r="G346" s="130"/>
      <c r="H346" s="131"/>
      <c r="I346" s="132"/>
      <c r="J346" s="133"/>
      <c r="K346" s="134"/>
      <c r="L346" s="134"/>
      <c r="M346" s="132"/>
      <c r="N346" s="132"/>
      <c r="O346" s="132"/>
      <c r="P346" s="133"/>
      <c r="Q346" s="134"/>
      <c r="R346" s="134"/>
      <c r="S346" s="132"/>
      <c r="T346" s="132"/>
      <c r="U346" s="132"/>
      <c r="V346" s="133"/>
      <c r="W346" s="134"/>
      <c r="X346" s="134"/>
      <c r="Y346" s="105">
        <v>195</v>
      </c>
      <c r="Z346" s="68">
        <v>95</v>
      </c>
      <c r="AA346" s="94">
        <v>45904</v>
      </c>
      <c r="AB346" s="94"/>
      <c r="AC346" s="94"/>
      <c r="AD346" s="68">
        <v>2</v>
      </c>
      <c r="AE346" s="68"/>
      <c r="AF346" s="68"/>
      <c r="AG346" s="68"/>
      <c r="AH346" s="68"/>
      <c r="AI346" s="68"/>
    </row>
    <row r="347" spans="1:35" x14ac:dyDescent="0.25">
      <c r="A347" s="47">
        <v>339</v>
      </c>
      <c r="B347" s="17" t="s">
        <v>35</v>
      </c>
      <c r="C347" s="57" t="s">
        <v>438</v>
      </c>
      <c r="D347" s="57" t="s">
        <v>438</v>
      </c>
      <c r="E347" s="68" t="s">
        <v>266</v>
      </c>
      <c r="F347" s="70">
        <v>910</v>
      </c>
      <c r="G347" s="130"/>
      <c r="H347" s="131"/>
      <c r="I347" s="132"/>
      <c r="J347" s="133"/>
      <c r="K347" s="134"/>
      <c r="L347" s="134"/>
      <c r="M347" s="132"/>
      <c r="N347" s="132"/>
      <c r="O347" s="132"/>
      <c r="P347" s="133"/>
      <c r="Q347" s="134"/>
      <c r="R347" s="134"/>
      <c r="S347" s="132"/>
      <c r="T347" s="132"/>
      <c r="U347" s="132"/>
      <c r="V347" s="133"/>
      <c r="W347" s="134"/>
      <c r="X347" s="134"/>
      <c r="Y347" s="105">
        <v>137</v>
      </c>
      <c r="Z347" s="68">
        <v>80</v>
      </c>
      <c r="AA347" s="94">
        <v>45951</v>
      </c>
      <c r="AB347" s="94"/>
      <c r="AC347" s="94"/>
      <c r="AD347" s="68">
        <v>1</v>
      </c>
      <c r="AE347" s="68"/>
      <c r="AF347" s="68"/>
      <c r="AG347" s="68"/>
      <c r="AH347" s="68"/>
      <c r="AI347" s="68"/>
    </row>
    <row r="348" spans="1:35" x14ac:dyDescent="0.25">
      <c r="A348" s="47">
        <v>340</v>
      </c>
      <c r="B348" s="17" t="s">
        <v>35</v>
      </c>
      <c r="C348" s="57" t="s">
        <v>438</v>
      </c>
      <c r="D348" s="57" t="s">
        <v>438</v>
      </c>
      <c r="E348" s="68" t="s">
        <v>267</v>
      </c>
      <c r="F348" s="70">
        <v>910</v>
      </c>
      <c r="G348" s="120"/>
      <c r="H348" s="121"/>
      <c r="I348" s="122"/>
      <c r="J348" s="119"/>
      <c r="K348" s="119"/>
      <c r="L348" s="119"/>
      <c r="M348" s="123"/>
      <c r="N348" s="123"/>
      <c r="O348" s="124"/>
      <c r="P348" s="119"/>
      <c r="Q348" s="119"/>
      <c r="R348" s="119"/>
      <c r="S348" s="108"/>
      <c r="T348" s="121"/>
      <c r="U348" s="122"/>
      <c r="V348" s="119"/>
      <c r="W348" s="119"/>
      <c r="X348" s="119"/>
      <c r="Y348" s="105">
        <v>88</v>
      </c>
      <c r="Z348" s="68">
        <v>80</v>
      </c>
      <c r="AA348" s="94">
        <v>45971</v>
      </c>
      <c r="AB348" s="94"/>
      <c r="AC348" s="94"/>
      <c r="AD348" s="68">
        <v>3</v>
      </c>
      <c r="AE348" s="68"/>
      <c r="AF348" s="68"/>
      <c r="AG348" s="68"/>
      <c r="AH348" s="68"/>
      <c r="AI348" s="68"/>
    </row>
    <row r="349" spans="1:35" x14ac:dyDescent="0.25">
      <c r="A349" s="47">
        <v>341</v>
      </c>
      <c r="B349" s="17" t="s">
        <v>35</v>
      </c>
      <c r="C349" s="57" t="s">
        <v>432</v>
      </c>
      <c r="D349" s="57" t="s">
        <v>432</v>
      </c>
      <c r="E349" s="26" t="s">
        <v>245</v>
      </c>
      <c r="F349" s="70">
        <v>910</v>
      </c>
      <c r="G349" s="120"/>
      <c r="H349" s="121"/>
      <c r="I349" s="122"/>
      <c r="J349" s="119"/>
      <c r="K349" s="119"/>
      <c r="L349" s="119"/>
      <c r="M349" s="123"/>
      <c r="N349" s="123"/>
      <c r="O349" s="124"/>
      <c r="P349" s="119"/>
      <c r="Q349" s="119"/>
      <c r="R349" s="119"/>
      <c r="S349" s="108"/>
      <c r="T349" s="121"/>
      <c r="U349" s="122"/>
      <c r="V349" s="119"/>
      <c r="W349" s="119"/>
      <c r="X349" s="119"/>
      <c r="Y349" s="26">
        <v>1175</v>
      </c>
      <c r="Z349" s="68">
        <v>70</v>
      </c>
      <c r="AA349" s="94">
        <v>43571</v>
      </c>
      <c r="AB349" s="94"/>
      <c r="AC349" s="94"/>
      <c r="AD349" s="26">
        <v>40</v>
      </c>
      <c r="AE349" s="26"/>
      <c r="AF349" s="25"/>
      <c r="AG349" s="25"/>
      <c r="AH349" s="25"/>
      <c r="AI349" s="25"/>
    </row>
    <row r="350" spans="1:35" x14ac:dyDescent="0.25">
      <c r="A350" s="47">
        <v>342</v>
      </c>
      <c r="B350" s="17" t="s">
        <v>35</v>
      </c>
      <c r="C350" s="57" t="s">
        <v>432</v>
      </c>
      <c r="D350" s="57" t="s">
        <v>432</v>
      </c>
      <c r="E350" s="26" t="s">
        <v>246</v>
      </c>
      <c r="F350" s="70">
        <v>910</v>
      </c>
      <c r="G350" s="120"/>
      <c r="H350" s="121"/>
      <c r="I350" s="122"/>
      <c r="J350" s="119"/>
      <c r="K350" s="119"/>
      <c r="L350" s="119"/>
      <c r="M350" s="123"/>
      <c r="N350" s="123"/>
      <c r="O350" s="124"/>
      <c r="P350" s="119"/>
      <c r="Q350" s="119"/>
      <c r="R350" s="119"/>
      <c r="S350" s="108"/>
      <c r="T350" s="121"/>
      <c r="U350" s="122"/>
      <c r="V350" s="119"/>
      <c r="W350" s="119"/>
      <c r="X350" s="119"/>
      <c r="Y350" s="26">
        <v>524</v>
      </c>
      <c r="Z350" s="68">
        <v>90</v>
      </c>
      <c r="AA350" s="94">
        <v>45945</v>
      </c>
      <c r="AB350" s="94"/>
      <c r="AC350" s="94"/>
      <c r="AD350" s="26">
        <v>17</v>
      </c>
      <c r="AE350" s="26"/>
      <c r="AF350" s="25"/>
      <c r="AG350" s="25"/>
      <c r="AH350" s="25"/>
      <c r="AI350" s="25"/>
    </row>
    <row r="351" spans="1:35" x14ac:dyDescent="0.25">
      <c r="A351" s="47">
        <v>343</v>
      </c>
      <c r="B351" s="17" t="s">
        <v>35</v>
      </c>
      <c r="C351" s="57" t="s">
        <v>433</v>
      </c>
      <c r="D351" s="57" t="s">
        <v>432</v>
      </c>
      <c r="E351" s="26" t="s">
        <v>247</v>
      </c>
      <c r="F351" s="70">
        <v>910</v>
      </c>
      <c r="G351" s="130"/>
      <c r="H351" s="131"/>
      <c r="I351" s="132"/>
      <c r="J351" s="133"/>
      <c r="K351" s="134"/>
      <c r="L351" s="134"/>
      <c r="M351" s="132"/>
      <c r="N351" s="132"/>
      <c r="O351" s="132"/>
      <c r="P351" s="133"/>
      <c r="Q351" s="134"/>
      <c r="R351" s="134"/>
      <c r="S351" s="132"/>
      <c r="T351" s="132"/>
      <c r="U351" s="132"/>
      <c r="V351" s="133"/>
      <c r="W351" s="134"/>
      <c r="X351" s="134"/>
      <c r="Y351" s="26">
        <v>100</v>
      </c>
      <c r="Z351" s="68">
        <v>90</v>
      </c>
      <c r="AA351" s="94">
        <v>45968</v>
      </c>
      <c r="AB351" s="94"/>
      <c r="AC351" s="94"/>
      <c r="AD351" s="26">
        <v>1</v>
      </c>
      <c r="AE351" s="26"/>
      <c r="AF351" s="25"/>
      <c r="AG351" s="25"/>
      <c r="AH351" s="25"/>
      <c r="AI351" s="25"/>
    </row>
    <row r="352" spans="1:35" x14ac:dyDescent="0.25">
      <c r="A352" s="47">
        <v>344</v>
      </c>
      <c r="B352" s="17" t="s">
        <v>35</v>
      </c>
      <c r="C352" s="57" t="s">
        <v>432</v>
      </c>
      <c r="D352" s="57" t="s">
        <v>432</v>
      </c>
      <c r="E352" s="26" t="s">
        <v>248</v>
      </c>
      <c r="F352" s="70">
        <v>910</v>
      </c>
      <c r="G352" s="130"/>
      <c r="H352" s="131"/>
      <c r="I352" s="132"/>
      <c r="J352" s="133"/>
      <c r="K352" s="134"/>
      <c r="L352" s="134"/>
      <c r="M352" s="132"/>
      <c r="N352" s="132"/>
      <c r="O352" s="132"/>
      <c r="P352" s="133"/>
      <c r="Q352" s="134"/>
      <c r="R352" s="134"/>
      <c r="S352" s="132"/>
      <c r="T352" s="132"/>
      <c r="U352" s="132"/>
      <c r="V352" s="133"/>
      <c r="W352" s="134"/>
      <c r="X352" s="134"/>
      <c r="Y352" s="26">
        <v>113</v>
      </c>
      <c r="Z352" s="68">
        <v>50</v>
      </c>
      <c r="AA352" s="94">
        <v>45988</v>
      </c>
      <c r="AB352" s="94"/>
      <c r="AC352" s="94"/>
      <c r="AD352" s="26">
        <v>2</v>
      </c>
      <c r="AE352" s="26"/>
      <c r="AF352" s="25"/>
      <c r="AG352" s="25"/>
      <c r="AH352" s="25"/>
      <c r="AI352" s="25"/>
    </row>
    <row r="353" spans="1:35" x14ac:dyDescent="0.25">
      <c r="A353" s="47">
        <v>345</v>
      </c>
      <c r="B353" s="17" t="s">
        <v>35</v>
      </c>
      <c r="C353" s="57" t="s">
        <v>434</v>
      </c>
      <c r="D353" s="57" t="s">
        <v>432</v>
      </c>
      <c r="E353" s="26" t="s">
        <v>249</v>
      </c>
      <c r="F353" s="70">
        <v>910</v>
      </c>
      <c r="G353" s="130"/>
      <c r="H353" s="131"/>
      <c r="I353" s="132"/>
      <c r="J353" s="133"/>
      <c r="K353" s="134"/>
      <c r="L353" s="134"/>
      <c r="M353" s="132"/>
      <c r="N353" s="132"/>
      <c r="O353" s="132"/>
      <c r="P353" s="133"/>
      <c r="Q353" s="134"/>
      <c r="R353" s="134"/>
      <c r="S353" s="132"/>
      <c r="T353" s="132"/>
      <c r="U353" s="132"/>
      <c r="V353" s="133"/>
      <c r="W353" s="134"/>
      <c r="X353" s="134"/>
      <c r="Y353" s="26">
        <v>10</v>
      </c>
      <c r="Z353" s="68">
        <v>100</v>
      </c>
      <c r="AA353" s="94">
        <v>45978</v>
      </c>
      <c r="AB353" s="94">
        <v>45980</v>
      </c>
      <c r="AC353" s="94"/>
      <c r="AD353" s="26">
        <v>1</v>
      </c>
      <c r="AE353" s="26"/>
      <c r="AF353" s="25"/>
      <c r="AG353" s="25"/>
      <c r="AH353" s="25"/>
      <c r="AI353" s="25"/>
    </row>
    <row r="354" spans="1:35" x14ac:dyDescent="0.25">
      <c r="A354" s="47">
        <v>346</v>
      </c>
      <c r="B354" s="17" t="s">
        <v>35</v>
      </c>
      <c r="C354" s="57" t="s">
        <v>432</v>
      </c>
      <c r="D354" s="57" t="s">
        <v>432</v>
      </c>
      <c r="E354" s="26" t="s">
        <v>250</v>
      </c>
      <c r="F354" s="70">
        <v>910</v>
      </c>
      <c r="G354" s="130"/>
      <c r="H354" s="131"/>
      <c r="I354" s="132"/>
      <c r="J354" s="133"/>
      <c r="K354" s="134"/>
      <c r="L354" s="134"/>
      <c r="M354" s="132"/>
      <c r="N354" s="132"/>
      <c r="O354" s="132"/>
      <c r="P354" s="133"/>
      <c r="Q354" s="134"/>
      <c r="R354" s="134"/>
      <c r="S354" s="132"/>
      <c r="T354" s="132"/>
      <c r="U354" s="132"/>
      <c r="V354" s="133"/>
      <c r="W354" s="134"/>
      <c r="X354" s="134"/>
      <c r="Y354" s="26">
        <v>94</v>
      </c>
      <c r="Z354" s="68">
        <v>90</v>
      </c>
      <c r="AA354" s="94">
        <v>45981</v>
      </c>
      <c r="AB354" s="94"/>
      <c r="AC354" s="94"/>
      <c r="AD354" s="26">
        <v>2</v>
      </c>
      <c r="AE354" s="26"/>
      <c r="AF354" s="25"/>
      <c r="AG354" s="25"/>
      <c r="AH354" s="25"/>
      <c r="AI354" s="25"/>
    </row>
    <row r="355" spans="1:35" x14ac:dyDescent="0.25">
      <c r="A355" s="47">
        <v>347</v>
      </c>
      <c r="B355" s="17" t="s">
        <v>35</v>
      </c>
      <c r="C355" s="57" t="s">
        <v>432</v>
      </c>
      <c r="D355" s="57" t="s">
        <v>432</v>
      </c>
      <c r="E355" s="26" t="s">
        <v>542</v>
      </c>
      <c r="F355" s="70">
        <v>910</v>
      </c>
      <c r="G355" s="130"/>
      <c r="H355" s="131"/>
      <c r="I355" s="132"/>
      <c r="J355" s="133"/>
      <c r="K355" s="134"/>
      <c r="L355" s="134"/>
      <c r="M355" s="132"/>
      <c r="N355" s="132"/>
      <c r="O355" s="132"/>
      <c r="P355" s="133"/>
      <c r="Q355" s="134"/>
      <c r="R355" s="134"/>
      <c r="S355" s="132"/>
      <c r="T355" s="132"/>
      <c r="U355" s="132"/>
      <c r="V355" s="133"/>
      <c r="W355" s="134"/>
      <c r="X355" s="134"/>
      <c r="Y355" s="26">
        <v>160</v>
      </c>
      <c r="Z355" s="68">
        <v>100</v>
      </c>
      <c r="AA355" s="94">
        <v>46007</v>
      </c>
      <c r="AB355" s="94">
        <v>46014</v>
      </c>
      <c r="AC355" s="94"/>
      <c r="AD355" s="26">
        <v>5</v>
      </c>
      <c r="AE355" s="26"/>
      <c r="AF355" s="25"/>
      <c r="AG355" s="25"/>
      <c r="AH355" s="25"/>
      <c r="AI355" s="25"/>
    </row>
    <row r="356" spans="1:35" x14ac:dyDescent="0.25">
      <c r="A356" s="47">
        <v>348</v>
      </c>
      <c r="B356" s="17" t="s">
        <v>35</v>
      </c>
      <c r="C356" s="57" t="s">
        <v>432</v>
      </c>
      <c r="D356" s="57" t="s">
        <v>432</v>
      </c>
      <c r="E356" s="26" t="s">
        <v>543</v>
      </c>
      <c r="F356" s="70">
        <v>910</v>
      </c>
      <c r="G356" s="130"/>
      <c r="H356" s="131"/>
      <c r="I356" s="132"/>
      <c r="J356" s="133"/>
      <c r="K356" s="134"/>
      <c r="L356" s="134"/>
      <c r="M356" s="132"/>
      <c r="N356" s="132"/>
      <c r="O356" s="132"/>
      <c r="P356" s="133"/>
      <c r="Q356" s="134"/>
      <c r="R356" s="134"/>
      <c r="S356" s="132"/>
      <c r="T356" s="132"/>
      <c r="U356" s="132"/>
      <c r="V356" s="133"/>
      <c r="W356" s="134"/>
      <c r="X356" s="134"/>
      <c r="Y356" s="26">
        <v>22</v>
      </c>
      <c r="Z356" s="68">
        <v>100</v>
      </c>
      <c r="AA356" s="94">
        <v>46006</v>
      </c>
      <c r="AB356" s="94">
        <v>46014</v>
      </c>
      <c r="AC356" s="94"/>
      <c r="AD356" s="26">
        <v>1</v>
      </c>
      <c r="AE356" s="26"/>
      <c r="AF356" s="25"/>
      <c r="AG356" s="25"/>
      <c r="AH356" s="25"/>
      <c r="AI356" s="25"/>
    </row>
    <row r="357" spans="1:35" x14ac:dyDescent="0.25">
      <c r="A357" s="47">
        <v>349</v>
      </c>
      <c r="B357" s="17" t="s">
        <v>35</v>
      </c>
      <c r="C357" s="57" t="s">
        <v>432</v>
      </c>
      <c r="D357" s="57" t="s">
        <v>432</v>
      </c>
      <c r="E357" s="26" t="s">
        <v>544</v>
      </c>
      <c r="F357" s="70">
        <v>910</v>
      </c>
      <c r="G357" s="130"/>
      <c r="H357" s="131"/>
      <c r="I357" s="132"/>
      <c r="J357" s="133"/>
      <c r="K357" s="134"/>
      <c r="L357" s="134"/>
      <c r="M357" s="132"/>
      <c r="N357" s="132"/>
      <c r="O357" s="132"/>
      <c r="P357" s="133"/>
      <c r="Q357" s="134"/>
      <c r="R357" s="134"/>
      <c r="S357" s="132"/>
      <c r="T357" s="132"/>
      <c r="U357" s="132"/>
      <c r="V357" s="133"/>
      <c r="W357" s="134"/>
      <c r="X357" s="134"/>
      <c r="Y357" s="26">
        <v>90</v>
      </c>
      <c r="Z357" s="68">
        <v>100</v>
      </c>
      <c r="AA357" s="94">
        <v>46003</v>
      </c>
      <c r="AB357" s="94">
        <v>46008</v>
      </c>
      <c r="AC357" s="94"/>
      <c r="AD357" s="26">
        <v>1</v>
      </c>
      <c r="AE357" s="26"/>
      <c r="AF357" s="25"/>
      <c r="AG357" s="25"/>
      <c r="AH357" s="25"/>
      <c r="AI357" s="25"/>
    </row>
    <row r="358" spans="1:35" x14ac:dyDescent="0.25">
      <c r="A358" s="47">
        <v>350</v>
      </c>
      <c r="B358" s="17" t="s">
        <v>35</v>
      </c>
      <c r="C358" s="57" t="s">
        <v>434</v>
      </c>
      <c r="D358" s="57" t="s">
        <v>432</v>
      </c>
      <c r="E358" s="26" t="s">
        <v>545</v>
      </c>
      <c r="F358" s="70">
        <v>910</v>
      </c>
      <c r="G358" s="130"/>
      <c r="H358" s="131"/>
      <c r="I358" s="132"/>
      <c r="J358" s="133"/>
      <c r="K358" s="134"/>
      <c r="L358" s="134"/>
      <c r="M358" s="132"/>
      <c r="N358" s="132"/>
      <c r="O358" s="132"/>
      <c r="P358" s="133"/>
      <c r="Q358" s="134"/>
      <c r="R358" s="134"/>
      <c r="S358" s="132"/>
      <c r="T358" s="132"/>
      <c r="U358" s="132"/>
      <c r="V358" s="133"/>
      <c r="W358" s="134"/>
      <c r="X358" s="134"/>
      <c r="Y358" s="26">
        <v>37</v>
      </c>
      <c r="Z358" s="68">
        <v>100</v>
      </c>
      <c r="AA358" s="94">
        <v>46014</v>
      </c>
      <c r="AB358" s="94">
        <v>46017</v>
      </c>
      <c r="AC358" s="94"/>
      <c r="AD358" s="26">
        <v>1</v>
      </c>
      <c r="AE358" s="26"/>
      <c r="AF358" s="25"/>
      <c r="AG358" s="25"/>
      <c r="AH358" s="25"/>
      <c r="AI358" s="25"/>
    </row>
    <row r="359" spans="1:35" x14ac:dyDescent="0.25">
      <c r="A359" s="47">
        <v>351</v>
      </c>
      <c r="B359" s="17" t="s">
        <v>35</v>
      </c>
      <c r="C359" s="57" t="s">
        <v>36</v>
      </c>
      <c r="D359" s="57" t="s">
        <v>36</v>
      </c>
      <c r="E359" s="62" t="s">
        <v>546</v>
      </c>
      <c r="F359" s="70">
        <v>910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57">
        <v>24</v>
      </c>
      <c r="Z359" s="68">
        <v>10</v>
      </c>
      <c r="AA359" s="58">
        <v>46009</v>
      </c>
      <c r="AB359" s="58" t="s">
        <v>350</v>
      </c>
      <c r="AC359" s="58" t="s">
        <v>350</v>
      </c>
      <c r="AD359" s="59">
        <v>1</v>
      </c>
      <c r="AE359" s="59">
        <v>0</v>
      </c>
      <c r="AF359" s="59">
        <v>0</v>
      </c>
      <c r="AG359" s="62"/>
      <c r="AH359" s="49"/>
      <c r="AI359" s="49"/>
    </row>
    <row r="360" spans="1:35" x14ac:dyDescent="0.25">
      <c r="A360" s="47">
        <v>352</v>
      </c>
      <c r="B360" s="17" t="s">
        <v>35</v>
      </c>
      <c r="C360" s="57" t="s">
        <v>36</v>
      </c>
      <c r="D360" s="57" t="s">
        <v>36</v>
      </c>
      <c r="E360" s="62" t="s">
        <v>547</v>
      </c>
      <c r="F360" s="70">
        <v>910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57">
        <v>34</v>
      </c>
      <c r="Z360" s="68">
        <v>10</v>
      </c>
      <c r="AA360" s="58">
        <v>46009</v>
      </c>
      <c r="AB360" s="58" t="s">
        <v>350</v>
      </c>
      <c r="AC360" s="58" t="s">
        <v>350</v>
      </c>
      <c r="AD360" s="59">
        <v>2</v>
      </c>
      <c r="AE360" s="59">
        <v>0</v>
      </c>
      <c r="AF360" s="59">
        <v>0</v>
      </c>
      <c r="AG360" s="62"/>
      <c r="AH360" s="49"/>
      <c r="AI360" s="49"/>
    </row>
    <row r="361" spans="1:35" x14ac:dyDescent="0.25">
      <c r="A361" s="47">
        <v>353</v>
      </c>
      <c r="B361" s="17" t="s">
        <v>35</v>
      </c>
      <c r="C361" s="57" t="s">
        <v>36</v>
      </c>
      <c r="D361" s="57" t="s">
        <v>36</v>
      </c>
      <c r="E361" s="62" t="s">
        <v>548</v>
      </c>
      <c r="F361" s="70">
        <v>910</v>
      </c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57">
        <v>6</v>
      </c>
      <c r="Z361" s="68">
        <v>10</v>
      </c>
      <c r="AA361" s="58">
        <v>45994</v>
      </c>
      <c r="AB361" s="58" t="s">
        <v>350</v>
      </c>
      <c r="AC361" s="58" t="s">
        <v>350</v>
      </c>
      <c r="AD361" s="59">
        <v>0</v>
      </c>
      <c r="AE361" s="59">
        <v>1</v>
      </c>
      <c r="AF361" s="59">
        <v>0</v>
      </c>
      <c r="AG361" s="62"/>
      <c r="AH361" s="49"/>
      <c r="AI361" s="49"/>
    </row>
    <row r="362" spans="1:35" x14ac:dyDescent="0.25">
      <c r="A362" s="47">
        <v>354</v>
      </c>
      <c r="B362" s="17" t="s">
        <v>35</v>
      </c>
      <c r="C362" s="57" t="s">
        <v>36</v>
      </c>
      <c r="D362" s="57" t="s">
        <v>36</v>
      </c>
      <c r="E362" s="62" t="s">
        <v>549</v>
      </c>
      <c r="F362" s="70">
        <v>910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57">
        <v>289</v>
      </c>
      <c r="Z362" s="68">
        <v>10</v>
      </c>
      <c r="AA362" s="58">
        <v>46017</v>
      </c>
      <c r="AB362" s="58" t="s">
        <v>350</v>
      </c>
      <c r="AC362" s="58" t="s">
        <v>350</v>
      </c>
      <c r="AD362" s="59">
        <v>12</v>
      </c>
      <c r="AE362" s="59">
        <v>0</v>
      </c>
      <c r="AF362" s="59">
        <v>0</v>
      </c>
      <c r="AG362" s="62"/>
      <c r="AH362" s="49"/>
      <c r="AI362" s="49"/>
    </row>
    <row r="363" spans="1:35" x14ac:dyDescent="0.25">
      <c r="A363" s="47">
        <v>355</v>
      </c>
      <c r="B363" s="17" t="s">
        <v>35</v>
      </c>
      <c r="C363" s="57" t="s">
        <v>36</v>
      </c>
      <c r="D363" s="57" t="s">
        <v>36</v>
      </c>
      <c r="E363" s="62" t="s">
        <v>550</v>
      </c>
      <c r="F363" s="70">
        <v>910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57">
        <v>255</v>
      </c>
      <c r="Z363" s="68">
        <v>10</v>
      </c>
      <c r="AA363" s="58">
        <v>46017</v>
      </c>
      <c r="AB363" s="58" t="s">
        <v>350</v>
      </c>
      <c r="AC363" s="58" t="s">
        <v>350</v>
      </c>
      <c r="AD363" s="59">
        <v>16</v>
      </c>
      <c r="AE363" s="59">
        <v>0</v>
      </c>
      <c r="AF363" s="59">
        <v>0</v>
      </c>
      <c r="AG363" s="62"/>
      <c r="AH363" s="49"/>
      <c r="AI363" s="49"/>
    </row>
    <row r="364" spans="1:35" x14ac:dyDescent="0.25">
      <c r="A364" s="47">
        <v>356</v>
      </c>
      <c r="B364" s="17" t="s">
        <v>35</v>
      </c>
      <c r="C364" s="57" t="s">
        <v>36</v>
      </c>
      <c r="D364" s="57" t="s">
        <v>36</v>
      </c>
      <c r="E364" s="62" t="s">
        <v>551</v>
      </c>
      <c r="F364" s="70">
        <v>910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57">
        <v>292</v>
      </c>
      <c r="Z364" s="68">
        <v>10</v>
      </c>
      <c r="AA364" s="58">
        <v>46017</v>
      </c>
      <c r="AB364" s="58" t="s">
        <v>350</v>
      </c>
      <c r="AC364" s="58" t="s">
        <v>350</v>
      </c>
      <c r="AD364" s="59">
        <v>0</v>
      </c>
      <c r="AE364" s="59">
        <v>2</v>
      </c>
      <c r="AF364" s="59">
        <v>0</v>
      </c>
      <c r="AG364" s="62"/>
      <c r="AH364" s="49"/>
      <c r="AI364" s="49"/>
    </row>
    <row r="365" spans="1:35" x14ac:dyDescent="0.25">
      <c r="A365" s="47">
        <v>357</v>
      </c>
      <c r="B365" s="17" t="s">
        <v>35</v>
      </c>
      <c r="C365" s="57" t="s">
        <v>384</v>
      </c>
      <c r="D365" s="57" t="s">
        <v>384</v>
      </c>
      <c r="E365" s="62" t="s">
        <v>552</v>
      </c>
      <c r="F365" s="70">
        <v>910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57">
        <v>480</v>
      </c>
      <c r="Z365" s="68">
        <v>10</v>
      </c>
      <c r="AA365" s="58">
        <v>46020</v>
      </c>
      <c r="AB365" s="58" t="s">
        <v>350</v>
      </c>
      <c r="AC365" s="58" t="s">
        <v>350</v>
      </c>
      <c r="AD365" s="59">
        <v>8</v>
      </c>
      <c r="AE365" s="59">
        <v>0</v>
      </c>
      <c r="AF365" s="59">
        <v>0</v>
      </c>
      <c r="AG365" s="62"/>
      <c r="AH365" s="49"/>
      <c r="AI365" s="49"/>
    </row>
    <row r="366" spans="1:35" x14ac:dyDescent="0.25">
      <c r="A366" s="47">
        <v>358</v>
      </c>
      <c r="B366" s="17" t="s">
        <v>35</v>
      </c>
      <c r="C366" s="57" t="s">
        <v>384</v>
      </c>
      <c r="D366" s="57" t="s">
        <v>384</v>
      </c>
      <c r="E366" s="62" t="s">
        <v>553</v>
      </c>
      <c r="F366" s="70">
        <v>910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57">
        <v>112</v>
      </c>
      <c r="Z366" s="68">
        <v>10</v>
      </c>
      <c r="AA366" s="58">
        <v>46021</v>
      </c>
      <c r="AB366" s="58" t="s">
        <v>350</v>
      </c>
      <c r="AC366" s="58" t="s">
        <v>350</v>
      </c>
      <c r="AD366" s="59">
        <v>4</v>
      </c>
      <c r="AE366" s="59">
        <v>0</v>
      </c>
      <c r="AF366" s="59">
        <v>0</v>
      </c>
      <c r="AG366" s="62"/>
      <c r="AH366" s="49"/>
      <c r="AI366" s="49"/>
    </row>
    <row r="367" spans="1:35" x14ac:dyDescent="0.25">
      <c r="A367" s="47">
        <v>359</v>
      </c>
      <c r="B367" s="17" t="s">
        <v>35</v>
      </c>
      <c r="C367" s="57" t="s">
        <v>36</v>
      </c>
      <c r="D367" s="57" t="s">
        <v>36</v>
      </c>
      <c r="E367" s="62" t="s">
        <v>354</v>
      </c>
      <c r="F367" s="70">
        <v>910</v>
      </c>
      <c r="G367" s="49"/>
      <c r="H367" s="49"/>
      <c r="I367" s="49"/>
      <c r="J367" s="49"/>
      <c r="K367" s="177"/>
      <c r="L367" s="177"/>
      <c r="M367" s="49">
        <v>76</v>
      </c>
      <c r="N367" s="49">
        <v>1192</v>
      </c>
      <c r="O367" s="138">
        <v>0.75</v>
      </c>
      <c r="P367" s="58">
        <v>45177</v>
      </c>
      <c r="Q367" s="177"/>
      <c r="R367" s="177"/>
      <c r="S367" s="49"/>
      <c r="T367" s="49"/>
      <c r="U367" s="49"/>
      <c r="V367" s="177"/>
      <c r="W367" s="177"/>
      <c r="X367" s="177"/>
      <c r="Y367" s="57"/>
      <c r="Z367" s="68"/>
      <c r="AA367" s="58"/>
      <c r="AB367" s="58"/>
      <c r="AC367" s="58" t="s">
        <v>350</v>
      </c>
      <c r="AD367" s="59">
        <v>0</v>
      </c>
      <c r="AE367" s="59">
        <v>0</v>
      </c>
      <c r="AF367" s="59">
        <v>1</v>
      </c>
      <c r="AG367" s="62"/>
      <c r="AH367" s="49"/>
      <c r="AI367" s="49"/>
    </row>
    <row r="368" spans="1:35" x14ac:dyDescent="0.25">
      <c r="A368" s="47">
        <v>360</v>
      </c>
      <c r="B368" s="17" t="s">
        <v>35</v>
      </c>
      <c r="C368" s="57" t="s">
        <v>355</v>
      </c>
      <c r="D368" s="57" t="s">
        <v>355</v>
      </c>
      <c r="E368" s="62" t="s">
        <v>356</v>
      </c>
      <c r="F368" s="70">
        <v>910</v>
      </c>
      <c r="G368" s="49"/>
      <c r="H368" s="49"/>
      <c r="I368" s="49"/>
      <c r="J368" s="49"/>
      <c r="K368" s="49"/>
      <c r="L368" s="49"/>
      <c r="M368" s="49"/>
      <c r="N368" s="49"/>
      <c r="O368" s="138"/>
      <c r="P368" s="58"/>
      <c r="Q368" s="49"/>
      <c r="R368" s="49"/>
      <c r="S368" s="49"/>
      <c r="T368" s="49"/>
      <c r="U368" s="49"/>
      <c r="V368" s="49"/>
      <c r="W368" s="49"/>
      <c r="X368" s="49"/>
      <c r="Y368" s="57">
        <v>2040</v>
      </c>
      <c r="Z368" s="68">
        <v>70</v>
      </c>
      <c r="AA368" s="58">
        <v>45177</v>
      </c>
      <c r="AB368" s="58" t="s">
        <v>350</v>
      </c>
      <c r="AC368" s="58" t="s">
        <v>350</v>
      </c>
      <c r="AD368" s="59">
        <v>0</v>
      </c>
      <c r="AE368" s="59">
        <v>1</v>
      </c>
      <c r="AF368" s="59">
        <v>1</v>
      </c>
      <c r="AG368" s="62"/>
      <c r="AH368" s="49"/>
      <c r="AI368" s="49"/>
    </row>
    <row r="369" spans="1:35" x14ac:dyDescent="0.25">
      <c r="A369" s="47">
        <v>361</v>
      </c>
      <c r="B369" s="17" t="s">
        <v>35</v>
      </c>
      <c r="C369" s="57" t="s">
        <v>358</v>
      </c>
      <c r="D369" s="57" t="s">
        <v>359</v>
      </c>
      <c r="E369" s="62" t="s">
        <v>360</v>
      </c>
      <c r="F369" s="70">
        <v>910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57">
        <v>314</v>
      </c>
      <c r="Z369" s="68">
        <v>75</v>
      </c>
      <c r="AA369" s="58">
        <v>45840</v>
      </c>
      <c r="AB369" s="58" t="s">
        <v>350</v>
      </c>
      <c r="AC369" s="58" t="s">
        <v>350</v>
      </c>
      <c r="AD369" s="59">
        <v>11</v>
      </c>
      <c r="AE369" s="59">
        <v>0</v>
      </c>
      <c r="AF369" s="59">
        <v>0</v>
      </c>
      <c r="AG369" s="62"/>
      <c r="AH369" s="49"/>
      <c r="AI369" s="49"/>
    </row>
    <row r="370" spans="1:35" x14ac:dyDescent="0.25">
      <c r="A370" s="47">
        <v>362</v>
      </c>
      <c r="B370" s="17" t="s">
        <v>35</v>
      </c>
      <c r="C370" s="57" t="s">
        <v>36</v>
      </c>
      <c r="D370" s="57" t="s">
        <v>36</v>
      </c>
      <c r="E370" s="62" t="s">
        <v>361</v>
      </c>
      <c r="F370" s="70">
        <v>910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57">
        <v>2145</v>
      </c>
      <c r="Z370" s="68">
        <v>80</v>
      </c>
      <c r="AA370" s="58">
        <v>45856</v>
      </c>
      <c r="AB370" s="58" t="s">
        <v>350</v>
      </c>
      <c r="AC370" s="58" t="s">
        <v>350</v>
      </c>
      <c r="AD370" s="59">
        <v>145</v>
      </c>
      <c r="AE370" s="59">
        <v>0</v>
      </c>
      <c r="AF370" s="59">
        <v>0</v>
      </c>
      <c r="AG370" s="49"/>
      <c r="AH370" s="49"/>
      <c r="AI370" s="49"/>
    </row>
    <row r="371" spans="1:35" x14ac:dyDescent="0.25">
      <c r="A371" s="47">
        <v>363</v>
      </c>
      <c r="B371" s="17" t="s">
        <v>35</v>
      </c>
      <c r="C371" s="57" t="s">
        <v>36</v>
      </c>
      <c r="D371" s="57" t="s">
        <v>36</v>
      </c>
      <c r="E371" s="62" t="s">
        <v>364</v>
      </c>
      <c r="F371" s="70">
        <v>910</v>
      </c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57">
        <v>620</v>
      </c>
      <c r="Z371" s="68">
        <v>65</v>
      </c>
      <c r="AA371" s="58">
        <v>45911</v>
      </c>
      <c r="AB371" s="58" t="s">
        <v>350</v>
      </c>
      <c r="AC371" s="58" t="s">
        <v>350</v>
      </c>
      <c r="AD371" s="59">
        <v>0</v>
      </c>
      <c r="AE371" s="59">
        <v>6</v>
      </c>
      <c r="AF371" s="59">
        <v>0</v>
      </c>
      <c r="AG371" s="62"/>
      <c r="AH371" s="49"/>
      <c r="AI371" s="49"/>
    </row>
    <row r="372" spans="1:35" x14ac:dyDescent="0.25">
      <c r="A372" s="47">
        <v>364</v>
      </c>
      <c r="B372" s="17" t="s">
        <v>35</v>
      </c>
      <c r="C372" s="57" t="s">
        <v>36</v>
      </c>
      <c r="D372" s="57" t="s">
        <v>36</v>
      </c>
      <c r="E372" s="62" t="s">
        <v>368</v>
      </c>
      <c r="F372" s="70">
        <v>910</v>
      </c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57">
        <v>508</v>
      </c>
      <c r="Z372" s="68">
        <v>65</v>
      </c>
      <c r="AA372" s="58">
        <v>45931</v>
      </c>
      <c r="AB372" s="58" t="s">
        <v>350</v>
      </c>
      <c r="AC372" s="58" t="s">
        <v>350</v>
      </c>
      <c r="AD372" s="59">
        <v>16</v>
      </c>
      <c r="AE372" s="59">
        <v>0</v>
      </c>
      <c r="AF372" s="59">
        <v>0</v>
      </c>
      <c r="AG372" s="62"/>
      <c r="AH372" s="49"/>
      <c r="AI372" s="49"/>
    </row>
    <row r="373" spans="1:35" x14ac:dyDescent="0.25">
      <c r="A373" s="47">
        <v>365</v>
      </c>
      <c r="B373" s="17" t="s">
        <v>35</v>
      </c>
      <c r="C373" s="57" t="s">
        <v>36</v>
      </c>
      <c r="D373" s="57" t="s">
        <v>36</v>
      </c>
      <c r="E373" s="62" t="s">
        <v>369</v>
      </c>
      <c r="F373" s="70">
        <v>910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57">
        <v>8</v>
      </c>
      <c r="Z373" s="68">
        <v>70</v>
      </c>
      <c r="AA373" s="58">
        <v>45952</v>
      </c>
      <c r="AB373" s="58" t="s">
        <v>350</v>
      </c>
      <c r="AC373" s="58" t="s">
        <v>350</v>
      </c>
      <c r="AD373" s="59">
        <v>1</v>
      </c>
      <c r="AE373" s="59">
        <v>0</v>
      </c>
      <c r="AF373" s="59">
        <v>0</v>
      </c>
      <c r="AG373" s="62"/>
      <c r="AH373" s="49"/>
      <c r="AI373" s="49"/>
    </row>
    <row r="374" spans="1:35" x14ac:dyDescent="0.25">
      <c r="A374" s="47">
        <v>366</v>
      </c>
      <c r="B374" s="17" t="s">
        <v>35</v>
      </c>
      <c r="C374" s="57" t="s">
        <v>372</v>
      </c>
      <c r="D374" s="57" t="s">
        <v>372</v>
      </c>
      <c r="E374" s="62" t="s">
        <v>373</v>
      </c>
      <c r="F374" s="70">
        <v>910</v>
      </c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57">
        <v>1409</v>
      </c>
      <c r="Z374" s="68">
        <v>75</v>
      </c>
      <c r="AA374" s="58">
        <v>45972</v>
      </c>
      <c r="AB374" s="58" t="s">
        <v>350</v>
      </c>
      <c r="AC374" s="58" t="s">
        <v>350</v>
      </c>
      <c r="AD374" s="59">
        <v>60</v>
      </c>
      <c r="AE374" s="59">
        <v>0</v>
      </c>
      <c r="AF374" s="59">
        <v>0</v>
      </c>
      <c r="AG374" s="62"/>
      <c r="AH374" s="49"/>
      <c r="AI374" s="49"/>
    </row>
    <row r="375" spans="1:35" x14ac:dyDescent="0.25">
      <c r="A375" s="47">
        <v>367</v>
      </c>
      <c r="B375" s="17" t="s">
        <v>35</v>
      </c>
      <c r="C375" s="57" t="s">
        <v>36</v>
      </c>
      <c r="D375" s="57" t="s">
        <v>36</v>
      </c>
      <c r="E375" s="62" t="s">
        <v>349</v>
      </c>
      <c r="F375" s="70">
        <v>910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57">
        <v>10</v>
      </c>
      <c r="Z375" s="68">
        <v>85</v>
      </c>
      <c r="AA375" s="58">
        <v>45967</v>
      </c>
      <c r="AB375" s="58" t="s">
        <v>350</v>
      </c>
      <c r="AC375" s="58" t="s">
        <v>350</v>
      </c>
      <c r="AD375" s="59">
        <v>1</v>
      </c>
      <c r="AE375" s="59">
        <v>0</v>
      </c>
      <c r="AF375" s="59">
        <v>0</v>
      </c>
      <c r="AG375" s="62"/>
      <c r="AH375" s="49"/>
      <c r="AI375" s="49"/>
    </row>
    <row r="376" spans="1:35" x14ac:dyDescent="0.25">
      <c r="A376" s="47">
        <v>368</v>
      </c>
      <c r="B376" s="17" t="s">
        <v>35</v>
      </c>
      <c r="C376" s="57" t="s">
        <v>36</v>
      </c>
      <c r="D376" s="57" t="s">
        <v>36</v>
      </c>
      <c r="E376" s="62" t="s">
        <v>376</v>
      </c>
      <c r="F376" s="70">
        <v>910</v>
      </c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57">
        <v>86</v>
      </c>
      <c r="Z376" s="68">
        <v>70</v>
      </c>
      <c r="AA376" s="58">
        <v>45980</v>
      </c>
      <c r="AB376" s="58" t="s">
        <v>350</v>
      </c>
      <c r="AC376" s="58" t="s">
        <v>350</v>
      </c>
      <c r="AD376" s="59">
        <v>3</v>
      </c>
      <c r="AE376" s="59">
        <v>0</v>
      </c>
      <c r="AF376" s="59">
        <v>0</v>
      </c>
      <c r="AG376" s="62"/>
      <c r="AH376" s="49"/>
      <c r="AI376" s="49"/>
    </row>
    <row r="377" spans="1:35" x14ac:dyDescent="0.25">
      <c r="A377" s="47">
        <v>369</v>
      </c>
      <c r="B377" s="17" t="s">
        <v>35</v>
      </c>
      <c r="C377" s="57" t="s">
        <v>355</v>
      </c>
      <c r="D377" s="57" t="s">
        <v>355</v>
      </c>
      <c r="E377" s="62" t="s">
        <v>379</v>
      </c>
      <c r="F377" s="70">
        <v>910</v>
      </c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57">
        <v>188</v>
      </c>
      <c r="Z377" s="68">
        <v>85</v>
      </c>
      <c r="AA377" s="58">
        <v>45972</v>
      </c>
      <c r="AB377" s="58" t="s">
        <v>350</v>
      </c>
      <c r="AC377" s="58" t="s">
        <v>350</v>
      </c>
      <c r="AD377" s="59">
        <v>1</v>
      </c>
      <c r="AE377" s="59">
        <v>0</v>
      </c>
      <c r="AF377" s="59">
        <v>0</v>
      </c>
      <c r="AG377" s="62"/>
      <c r="AH377" s="49"/>
      <c r="AI377" s="49"/>
    </row>
    <row r="378" spans="1:35" x14ac:dyDescent="0.25">
      <c r="A378" s="47">
        <v>370</v>
      </c>
      <c r="B378" s="17" t="s">
        <v>35</v>
      </c>
      <c r="C378" s="57" t="s">
        <v>355</v>
      </c>
      <c r="D378" s="57" t="s">
        <v>355</v>
      </c>
      <c r="E378" s="62" t="s">
        <v>380</v>
      </c>
      <c r="F378" s="70">
        <v>910</v>
      </c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57">
        <v>28</v>
      </c>
      <c r="Z378" s="68">
        <v>85</v>
      </c>
      <c r="AA378" s="58">
        <v>45972</v>
      </c>
      <c r="AB378" s="58" t="s">
        <v>350</v>
      </c>
      <c r="AC378" s="58" t="s">
        <v>350</v>
      </c>
      <c r="AD378" s="59">
        <v>1</v>
      </c>
      <c r="AE378" s="59">
        <v>0</v>
      </c>
      <c r="AF378" s="59">
        <v>0</v>
      </c>
      <c r="AG378" s="62"/>
      <c r="AH378" s="49"/>
      <c r="AI378" s="49"/>
    </row>
    <row r="379" spans="1:35" x14ac:dyDescent="0.25">
      <c r="A379" s="47">
        <v>371</v>
      </c>
      <c r="B379" s="17" t="s">
        <v>35</v>
      </c>
      <c r="C379" s="57" t="s">
        <v>351</v>
      </c>
      <c r="D379" s="57" t="s">
        <v>352</v>
      </c>
      <c r="E379" s="62" t="s">
        <v>353</v>
      </c>
      <c r="F379" s="70">
        <v>910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57">
        <v>64</v>
      </c>
      <c r="Z379" s="68">
        <v>80</v>
      </c>
      <c r="AA379" s="58">
        <v>45972</v>
      </c>
      <c r="AB379" s="58" t="s">
        <v>350</v>
      </c>
      <c r="AC379" s="58" t="s">
        <v>350</v>
      </c>
      <c r="AD379" s="59">
        <v>6</v>
      </c>
      <c r="AE379" s="59">
        <v>0</v>
      </c>
      <c r="AF379" s="59">
        <v>0</v>
      </c>
      <c r="AG379" s="62"/>
      <c r="AH379" s="49"/>
      <c r="AI379" s="49"/>
    </row>
    <row r="380" spans="1:35" x14ac:dyDescent="0.25">
      <c r="A380" s="47">
        <v>372</v>
      </c>
      <c r="B380" s="17" t="s">
        <v>35</v>
      </c>
      <c r="C380" s="57" t="s">
        <v>355</v>
      </c>
      <c r="D380" s="57" t="s">
        <v>355</v>
      </c>
      <c r="E380" s="62" t="s">
        <v>382</v>
      </c>
      <c r="F380" s="70">
        <v>910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57">
        <v>84</v>
      </c>
      <c r="Z380" s="68">
        <v>70</v>
      </c>
      <c r="AA380" s="58">
        <v>45986</v>
      </c>
      <c r="AB380" s="58" t="s">
        <v>350</v>
      </c>
      <c r="AC380" s="58" t="s">
        <v>350</v>
      </c>
      <c r="AD380" s="59">
        <v>1</v>
      </c>
      <c r="AE380" s="59">
        <v>0</v>
      </c>
      <c r="AF380" s="59">
        <v>0</v>
      </c>
      <c r="AG380" s="62"/>
      <c r="AH380" s="49"/>
      <c r="AI380" s="49"/>
    </row>
    <row r="381" spans="1:35" x14ac:dyDescent="0.25">
      <c r="A381" s="47">
        <v>373</v>
      </c>
      <c r="B381" s="17" t="s">
        <v>35</v>
      </c>
      <c r="C381" s="57" t="s">
        <v>36</v>
      </c>
      <c r="D381" s="57" t="s">
        <v>36</v>
      </c>
      <c r="E381" s="62" t="s">
        <v>554</v>
      </c>
      <c r="F381" s="70">
        <v>910</v>
      </c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57">
        <v>2100</v>
      </c>
      <c r="Z381" s="68">
        <v>20</v>
      </c>
      <c r="AA381" s="58">
        <v>46003</v>
      </c>
      <c r="AB381" s="58" t="s">
        <v>350</v>
      </c>
      <c r="AC381" s="58" t="s">
        <v>350</v>
      </c>
      <c r="AD381" s="59">
        <v>137</v>
      </c>
      <c r="AE381" s="59">
        <v>0</v>
      </c>
      <c r="AF381" s="59">
        <v>0</v>
      </c>
      <c r="AG381" s="62"/>
      <c r="AH381" s="49"/>
      <c r="AI381" s="49"/>
    </row>
    <row r="382" spans="1:35" x14ac:dyDescent="0.25">
      <c r="A382" s="47">
        <v>374</v>
      </c>
      <c r="B382" s="17" t="s">
        <v>35</v>
      </c>
      <c r="C382" s="57" t="s">
        <v>36</v>
      </c>
      <c r="D382" s="57" t="s">
        <v>36</v>
      </c>
      <c r="E382" s="62" t="s">
        <v>555</v>
      </c>
      <c r="F382" s="70">
        <v>910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57">
        <v>99</v>
      </c>
      <c r="Z382" s="68">
        <v>10</v>
      </c>
      <c r="AA382" s="58">
        <v>46017</v>
      </c>
      <c r="AB382" s="58" t="s">
        <v>350</v>
      </c>
      <c r="AC382" s="58" t="s">
        <v>350</v>
      </c>
      <c r="AD382" s="59">
        <v>1</v>
      </c>
      <c r="AE382" s="59">
        <v>0</v>
      </c>
      <c r="AF382" s="59">
        <v>0</v>
      </c>
      <c r="AG382" s="62"/>
      <c r="AH382" s="49"/>
      <c r="AI382" s="49"/>
    </row>
    <row r="383" spans="1:35" x14ac:dyDescent="0.25">
      <c r="A383" s="47">
        <v>375</v>
      </c>
      <c r="B383" s="17" t="s">
        <v>35</v>
      </c>
      <c r="C383" s="57" t="s">
        <v>36</v>
      </c>
      <c r="D383" s="57" t="s">
        <v>36</v>
      </c>
      <c r="E383" s="62" t="s">
        <v>381</v>
      </c>
      <c r="F383" s="70">
        <v>910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57">
        <v>60</v>
      </c>
      <c r="Z383" s="68">
        <v>80</v>
      </c>
      <c r="AA383" s="58">
        <v>45980</v>
      </c>
      <c r="AB383" s="58"/>
      <c r="AC383" s="58" t="s">
        <v>350</v>
      </c>
      <c r="AD383" s="59">
        <v>1</v>
      </c>
      <c r="AE383" s="59">
        <v>0</v>
      </c>
      <c r="AF383" s="59">
        <v>0</v>
      </c>
      <c r="AG383" s="62"/>
      <c r="AH383" s="49"/>
      <c r="AI383" s="49"/>
    </row>
    <row r="384" spans="1:35" x14ac:dyDescent="0.25">
      <c r="A384" s="47">
        <v>376</v>
      </c>
      <c r="B384" s="17" t="s">
        <v>35</v>
      </c>
      <c r="C384" s="57" t="s">
        <v>36</v>
      </c>
      <c r="D384" s="57" t="s">
        <v>36</v>
      </c>
      <c r="E384" s="62" t="s">
        <v>383</v>
      </c>
      <c r="F384" s="70">
        <v>910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57">
        <v>1073</v>
      </c>
      <c r="Z384" s="68">
        <v>95</v>
      </c>
      <c r="AA384" s="58">
        <v>45768</v>
      </c>
      <c r="AB384" s="58">
        <v>45987</v>
      </c>
      <c r="AC384" s="58" t="s">
        <v>350</v>
      </c>
      <c r="AD384" s="59">
        <v>62</v>
      </c>
      <c r="AE384" s="59">
        <v>0</v>
      </c>
      <c r="AF384" s="59">
        <v>0</v>
      </c>
      <c r="AG384" s="62"/>
      <c r="AH384" s="49"/>
      <c r="AI384" s="49"/>
    </row>
    <row r="385" spans="1:35" x14ac:dyDescent="0.25">
      <c r="A385" s="47">
        <v>377</v>
      </c>
      <c r="B385" s="17" t="s">
        <v>35</v>
      </c>
      <c r="C385" s="57" t="s">
        <v>351</v>
      </c>
      <c r="D385" s="57" t="s">
        <v>352</v>
      </c>
      <c r="E385" s="62" t="s">
        <v>367</v>
      </c>
      <c r="F385" s="70">
        <v>910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57">
        <v>54</v>
      </c>
      <c r="Z385" s="68">
        <v>95</v>
      </c>
      <c r="AA385" s="58">
        <v>45911</v>
      </c>
      <c r="AB385" s="58">
        <v>46014</v>
      </c>
      <c r="AC385" s="58" t="s">
        <v>350</v>
      </c>
      <c r="AD385" s="59">
        <v>1</v>
      </c>
      <c r="AE385" s="59">
        <v>0</v>
      </c>
      <c r="AF385" s="59">
        <v>0</v>
      </c>
      <c r="AG385" s="62"/>
      <c r="AH385" s="49"/>
      <c r="AI385" s="49"/>
    </row>
    <row r="386" spans="1:35" x14ac:dyDescent="0.25">
      <c r="A386" s="47">
        <v>378</v>
      </c>
      <c r="B386" s="17" t="s">
        <v>35</v>
      </c>
      <c r="C386" s="57" t="s">
        <v>384</v>
      </c>
      <c r="D386" s="57" t="s">
        <v>384</v>
      </c>
      <c r="E386" s="62" t="s">
        <v>385</v>
      </c>
      <c r="F386" s="70">
        <v>910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57">
        <v>69</v>
      </c>
      <c r="Z386" s="68">
        <v>95</v>
      </c>
      <c r="AA386" s="58">
        <v>45918</v>
      </c>
      <c r="AB386" s="58">
        <v>45957</v>
      </c>
      <c r="AC386" s="58" t="s">
        <v>350</v>
      </c>
      <c r="AD386" s="59">
        <v>2</v>
      </c>
      <c r="AE386" s="59">
        <v>0</v>
      </c>
      <c r="AF386" s="59">
        <v>0</v>
      </c>
      <c r="AG386" s="49"/>
      <c r="AH386" s="49"/>
      <c r="AI386" s="49"/>
    </row>
    <row r="387" spans="1:35" x14ac:dyDescent="0.25">
      <c r="A387" s="47">
        <v>379</v>
      </c>
      <c r="B387" s="17" t="s">
        <v>35</v>
      </c>
      <c r="C387" s="57" t="s">
        <v>36</v>
      </c>
      <c r="D387" s="57" t="s">
        <v>36</v>
      </c>
      <c r="E387" s="62" t="s">
        <v>374</v>
      </c>
      <c r="F387" s="70">
        <v>910</v>
      </c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57">
        <v>158</v>
      </c>
      <c r="Z387" s="68">
        <v>95</v>
      </c>
      <c r="AA387" s="58">
        <v>45966</v>
      </c>
      <c r="AB387" s="58">
        <v>46009</v>
      </c>
      <c r="AC387" s="58" t="s">
        <v>350</v>
      </c>
      <c r="AD387" s="59">
        <v>4</v>
      </c>
      <c r="AE387" s="59">
        <v>0</v>
      </c>
      <c r="AF387" s="59">
        <v>0</v>
      </c>
      <c r="AG387" s="49"/>
      <c r="AH387" s="49"/>
      <c r="AI387" s="49"/>
    </row>
    <row r="388" spans="1:35" x14ac:dyDescent="0.25">
      <c r="A388" s="47">
        <v>380</v>
      </c>
      <c r="B388" s="17" t="s">
        <v>35</v>
      </c>
      <c r="C388" s="57" t="s">
        <v>36</v>
      </c>
      <c r="D388" s="57" t="s">
        <v>36</v>
      </c>
      <c r="E388" s="62" t="s">
        <v>375</v>
      </c>
      <c r="F388" s="70">
        <v>910</v>
      </c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57">
        <v>14</v>
      </c>
      <c r="Z388" s="68">
        <v>95</v>
      </c>
      <c r="AA388" s="58">
        <v>45959</v>
      </c>
      <c r="AB388" s="58">
        <v>45964</v>
      </c>
      <c r="AC388" s="58" t="s">
        <v>350</v>
      </c>
      <c r="AD388" s="59">
        <v>1</v>
      </c>
      <c r="AE388" s="59">
        <v>0</v>
      </c>
      <c r="AF388" s="59">
        <v>0</v>
      </c>
      <c r="AG388" s="49"/>
      <c r="AH388" s="49"/>
      <c r="AI388" s="49"/>
    </row>
    <row r="389" spans="1:35" x14ac:dyDescent="0.25">
      <c r="A389" s="47">
        <v>381</v>
      </c>
      <c r="B389" s="17" t="s">
        <v>35</v>
      </c>
      <c r="C389" s="57" t="s">
        <v>36</v>
      </c>
      <c r="D389" s="57" t="s">
        <v>36</v>
      </c>
      <c r="E389" s="62" t="s">
        <v>556</v>
      </c>
      <c r="F389" s="70">
        <v>910</v>
      </c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57">
        <v>24</v>
      </c>
      <c r="Z389" s="68">
        <v>95</v>
      </c>
      <c r="AA389" s="58">
        <v>46000</v>
      </c>
      <c r="AB389" s="58">
        <v>46020</v>
      </c>
      <c r="AC389" s="58" t="s">
        <v>350</v>
      </c>
      <c r="AD389" s="59">
        <v>1</v>
      </c>
      <c r="AE389" s="59">
        <v>0</v>
      </c>
      <c r="AF389" s="59">
        <v>0</v>
      </c>
      <c r="AG389" s="49"/>
      <c r="AH389" s="49"/>
      <c r="AI389" s="49"/>
    </row>
    <row r="390" spans="1:35" x14ac:dyDescent="0.25">
      <c r="A390" s="47">
        <v>382</v>
      </c>
      <c r="B390" s="17" t="s">
        <v>35</v>
      </c>
      <c r="C390" s="57" t="s">
        <v>36</v>
      </c>
      <c r="D390" s="57" t="s">
        <v>36</v>
      </c>
      <c r="E390" s="62" t="s">
        <v>392</v>
      </c>
      <c r="F390" s="70">
        <v>910</v>
      </c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57">
        <v>239</v>
      </c>
      <c r="Z390" s="68">
        <v>95</v>
      </c>
      <c r="AA390" s="58">
        <v>45911</v>
      </c>
      <c r="AB390" s="58">
        <v>45994</v>
      </c>
      <c r="AC390" s="58"/>
      <c r="AD390" s="59">
        <v>11</v>
      </c>
      <c r="AE390" s="59">
        <v>0</v>
      </c>
      <c r="AF390" s="59">
        <v>0</v>
      </c>
      <c r="AG390" s="49"/>
      <c r="AH390" s="49"/>
      <c r="AI390" s="49"/>
    </row>
    <row r="391" spans="1:35" x14ac:dyDescent="0.25">
      <c r="A391" s="47">
        <v>383</v>
      </c>
      <c r="B391" s="17" t="s">
        <v>35</v>
      </c>
      <c r="C391" s="57" t="s">
        <v>36</v>
      </c>
      <c r="D391" s="57" t="s">
        <v>36</v>
      </c>
      <c r="E391" s="62" t="s">
        <v>557</v>
      </c>
      <c r="F391" s="70">
        <v>910</v>
      </c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57">
        <v>6</v>
      </c>
      <c r="Z391" s="68">
        <v>95</v>
      </c>
      <c r="AA391" s="58">
        <v>45994</v>
      </c>
      <c r="AB391" s="58">
        <v>46020</v>
      </c>
      <c r="AC391" s="58"/>
      <c r="AD391" s="59">
        <v>1</v>
      </c>
      <c r="AE391" s="59">
        <v>0</v>
      </c>
      <c r="AF391" s="59">
        <v>0</v>
      </c>
      <c r="AG391" s="49"/>
      <c r="AH391" s="49"/>
      <c r="AI391" s="49"/>
    </row>
    <row r="392" spans="1:35" x14ac:dyDescent="0.25">
      <c r="A392" s="47">
        <v>384</v>
      </c>
      <c r="B392" s="17" t="s">
        <v>35</v>
      </c>
      <c r="C392" s="57" t="s">
        <v>36</v>
      </c>
      <c r="D392" s="57" t="s">
        <v>36</v>
      </c>
      <c r="E392" s="62" t="s">
        <v>558</v>
      </c>
      <c r="F392" s="70">
        <v>910</v>
      </c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57">
        <v>52</v>
      </c>
      <c r="Z392" s="68">
        <v>98</v>
      </c>
      <c r="AA392" s="58">
        <v>45994</v>
      </c>
      <c r="AB392" s="58">
        <v>46020</v>
      </c>
      <c r="AC392" s="58"/>
      <c r="AD392" s="59">
        <v>1</v>
      </c>
      <c r="AE392" s="59">
        <v>0</v>
      </c>
      <c r="AF392" s="59">
        <v>0</v>
      </c>
      <c r="AG392" s="49"/>
      <c r="AH392" s="49"/>
      <c r="AI392" s="49"/>
    </row>
    <row r="393" spans="1:35" x14ac:dyDescent="0.25">
      <c r="A393" s="47">
        <v>385</v>
      </c>
      <c r="B393" s="17" t="s">
        <v>35</v>
      </c>
      <c r="C393" s="57" t="s">
        <v>36</v>
      </c>
      <c r="D393" s="57" t="s">
        <v>36</v>
      </c>
      <c r="E393" s="62" t="s">
        <v>377</v>
      </c>
      <c r="F393" s="70">
        <v>910</v>
      </c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57">
        <v>15</v>
      </c>
      <c r="Z393" s="68">
        <v>98</v>
      </c>
      <c r="AA393" s="58">
        <v>45972</v>
      </c>
      <c r="AB393" s="58">
        <v>46010</v>
      </c>
      <c r="AC393" s="58"/>
      <c r="AD393" s="59">
        <v>1</v>
      </c>
      <c r="AE393" s="59">
        <v>0</v>
      </c>
      <c r="AF393" s="59">
        <v>0</v>
      </c>
      <c r="AG393" s="49"/>
      <c r="AH393" s="49"/>
      <c r="AI393" s="49"/>
    </row>
    <row r="394" spans="1:35" x14ac:dyDescent="0.25">
      <c r="A394" s="47">
        <v>386</v>
      </c>
      <c r="B394" s="17" t="s">
        <v>35</v>
      </c>
      <c r="C394" s="57" t="s">
        <v>36</v>
      </c>
      <c r="D394" s="57" t="s">
        <v>36</v>
      </c>
      <c r="E394" s="62" t="s">
        <v>357</v>
      </c>
      <c r="F394" s="70">
        <v>910</v>
      </c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57">
        <v>408</v>
      </c>
      <c r="Z394" s="68">
        <v>100</v>
      </c>
      <c r="AA394" s="58">
        <v>45685</v>
      </c>
      <c r="AB394" s="58">
        <v>46002</v>
      </c>
      <c r="AC394" s="58">
        <v>46013</v>
      </c>
      <c r="AD394" s="59">
        <v>11</v>
      </c>
      <c r="AE394" s="59">
        <v>0</v>
      </c>
      <c r="AF394" s="59">
        <v>0</v>
      </c>
      <c r="AG394" s="49"/>
      <c r="AH394" s="49"/>
      <c r="AI394" s="49"/>
    </row>
    <row r="395" spans="1:35" x14ac:dyDescent="0.25">
      <c r="A395" s="47">
        <v>387</v>
      </c>
      <c r="B395" s="17" t="s">
        <v>35</v>
      </c>
      <c r="C395" s="57" t="s">
        <v>36</v>
      </c>
      <c r="D395" s="57" t="s">
        <v>36</v>
      </c>
      <c r="E395" s="62" t="s">
        <v>362</v>
      </c>
      <c r="F395" s="70">
        <v>910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57">
        <v>574</v>
      </c>
      <c r="Z395" s="68">
        <v>100</v>
      </c>
      <c r="AA395" s="58">
        <v>45869</v>
      </c>
      <c r="AB395" s="58">
        <v>46008</v>
      </c>
      <c r="AC395" s="58">
        <v>46020</v>
      </c>
      <c r="AD395" s="59">
        <v>20</v>
      </c>
      <c r="AE395" s="59">
        <v>0</v>
      </c>
      <c r="AF395" s="59">
        <v>0</v>
      </c>
      <c r="AG395" s="62"/>
      <c r="AH395" s="49"/>
      <c r="AI395" s="49"/>
    </row>
    <row r="396" spans="1:35" x14ac:dyDescent="0.25">
      <c r="A396" s="47">
        <v>388</v>
      </c>
      <c r="B396" s="17" t="s">
        <v>35</v>
      </c>
      <c r="C396" s="57" t="s">
        <v>36</v>
      </c>
      <c r="D396" s="57" t="s">
        <v>36</v>
      </c>
      <c r="E396" s="62" t="s">
        <v>363</v>
      </c>
      <c r="F396" s="70">
        <v>910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57">
        <v>104</v>
      </c>
      <c r="Z396" s="68">
        <v>100</v>
      </c>
      <c r="AA396" s="58">
        <v>45972</v>
      </c>
      <c r="AB396" s="58">
        <v>46007</v>
      </c>
      <c r="AC396" s="58">
        <v>46020</v>
      </c>
      <c r="AD396" s="59">
        <v>7</v>
      </c>
      <c r="AE396" s="59">
        <v>0</v>
      </c>
      <c r="AF396" s="59">
        <v>0</v>
      </c>
      <c r="AG396" s="62"/>
      <c r="AH396" s="49"/>
      <c r="AI396" s="49"/>
    </row>
    <row r="397" spans="1:35" x14ac:dyDescent="0.25">
      <c r="A397" s="47">
        <v>389</v>
      </c>
      <c r="B397" s="17" t="s">
        <v>35</v>
      </c>
      <c r="C397" s="57" t="s">
        <v>358</v>
      </c>
      <c r="D397" s="57" t="s">
        <v>389</v>
      </c>
      <c r="E397" s="62" t="s">
        <v>390</v>
      </c>
      <c r="F397" s="70">
        <v>910</v>
      </c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57">
        <v>97</v>
      </c>
      <c r="Z397" s="68">
        <v>100</v>
      </c>
      <c r="AA397" s="58">
        <v>45869</v>
      </c>
      <c r="AB397" s="58">
        <v>45953</v>
      </c>
      <c r="AC397" s="58">
        <v>46003</v>
      </c>
      <c r="AD397" s="59">
        <v>7</v>
      </c>
      <c r="AE397" s="59">
        <v>0</v>
      </c>
      <c r="AF397" s="59">
        <v>0</v>
      </c>
      <c r="AG397" s="49"/>
      <c r="AH397" s="49"/>
      <c r="AI397" s="49"/>
    </row>
    <row r="398" spans="1:35" x14ac:dyDescent="0.25">
      <c r="A398" s="47">
        <v>390</v>
      </c>
      <c r="B398" s="17" t="s">
        <v>35</v>
      </c>
      <c r="C398" s="57" t="s">
        <v>36</v>
      </c>
      <c r="D398" s="57" t="s">
        <v>36</v>
      </c>
      <c r="E398" s="62" t="s">
        <v>391</v>
      </c>
      <c r="F398" s="70">
        <v>910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57">
        <v>117</v>
      </c>
      <c r="Z398" s="68">
        <v>100</v>
      </c>
      <c r="AA398" s="58">
        <v>45903</v>
      </c>
      <c r="AB398" s="58">
        <v>45975</v>
      </c>
      <c r="AC398" s="58">
        <v>45996</v>
      </c>
      <c r="AD398" s="59">
        <v>9</v>
      </c>
      <c r="AE398" s="59">
        <v>0</v>
      </c>
      <c r="AF398" s="59">
        <v>0</v>
      </c>
      <c r="AG398" s="49"/>
      <c r="AH398" s="49"/>
      <c r="AI398" s="49"/>
    </row>
    <row r="399" spans="1:35" x14ac:dyDescent="0.25">
      <c r="A399" s="47">
        <v>391</v>
      </c>
      <c r="B399" s="17" t="s">
        <v>35</v>
      </c>
      <c r="C399" s="57" t="s">
        <v>36</v>
      </c>
      <c r="D399" s="57" t="s">
        <v>36</v>
      </c>
      <c r="E399" s="62" t="s">
        <v>393</v>
      </c>
      <c r="F399" s="70">
        <v>910</v>
      </c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57">
        <v>290</v>
      </c>
      <c r="Z399" s="68">
        <v>100</v>
      </c>
      <c r="AA399" s="58">
        <v>45903</v>
      </c>
      <c r="AB399" s="58">
        <v>45971</v>
      </c>
      <c r="AC399" s="58">
        <v>45992</v>
      </c>
      <c r="AD399" s="59">
        <v>5</v>
      </c>
      <c r="AE399" s="59">
        <v>0</v>
      </c>
      <c r="AF399" s="59">
        <v>0</v>
      </c>
      <c r="AG399" s="49"/>
      <c r="AH399" s="49"/>
      <c r="AI399" s="49"/>
    </row>
    <row r="400" spans="1:35" x14ac:dyDescent="0.25">
      <c r="A400" s="47">
        <v>392</v>
      </c>
      <c r="B400" s="17" t="s">
        <v>35</v>
      </c>
      <c r="C400" s="57" t="s">
        <v>36</v>
      </c>
      <c r="D400" s="57" t="s">
        <v>365</v>
      </c>
      <c r="E400" s="62" t="s">
        <v>366</v>
      </c>
      <c r="F400" s="70">
        <v>910</v>
      </c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57">
        <v>64</v>
      </c>
      <c r="Z400" s="68">
        <v>100</v>
      </c>
      <c r="AA400" s="58">
        <v>45911</v>
      </c>
      <c r="AB400" s="58">
        <v>46010</v>
      </c>
      <c r="AC400" s="58">
        <v>46020</v>
      </c>
      <c r="AD400" s="59">
        <v>1</v>
      </c>
      <c r="AE400" s="59">
        <v>0</v>
      </c>
      <c r="AF400" s="59">
        <v>0</v>
      </c>
      <c r="AG400" s="49"/>
      <c r="AH400" s="49"/>
      <c r="AI400" s="49"/>
    </row>
    <row r="401" spans="1:35" x14ac:dyDescent="0.25">
      <c r="A401" s="47">
        <v>393</v>
      </c>
      <c r="B401" s="17" t="s">
        <v>35</v>
      </c>
      <c r="C401" s="57" t="s">
        <v>355</v>
      </c>
      <c r="D401" s="57" t="s">
        <v>355</v>
      </c>
      <c r="E401" s="62" t="s">
        <v>394</v>
      </c>
      <c r="F401" s="70">
        <v>910</v>
      </c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57">
        <v>155</v>
      </c>
      <c r="Z401" s="68">
        <v>100</v>
      </c>
      <c r="AA401" s="58">
        <v>45930</v>
      </c>
      <c r="AB401" s="58">
        <v>45952</v>
      </c>
      <c r="AC401" s="58">
        <v>45993</v>
      </c>
      <c r="AD401" s="59">
        <v>2</v>
      </c>
      <c r="AE401" s="59">
        <v>0</v>
      </c>
      <c r="AF401" s="59">
        <v>0</v>
      </c>
      <c r="AG401" s="49"/>
      <c r="AH401" s="49"/>
      <c r="AI401" s="49"/>
    </row>
    <row r="402" spans="1:35" x14ac:dyDescent="0.25">
      <c r="A402" s="47">
        <v>394</v>
      </c>
      <c r="B402" s="17" t="s">
        <v>35</v>
      </c>
      <c r="C402" s="57" t="s">
        <v>355</v>
      </c>
      <c r="D402" s="57" t="s">
        <v>355</v>
      </c>
      <c r="E402" s="62" t="s">
        <v>395</v>
      </c>
      <c r="F402" s="70">
        <v>910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57">
        <v>7</v>
      </c>
      <c r="Z402" s="68">
        <v>100</v>
      </c>
      <c r="AA402" s="58">
        <v>45930</v>
      </c>
      <c r="AB402" s="58">
        <v>45952</v>
      </c>
      <c r="AC402" s="58">
        <v>45993</v>
      </c>
      <c r="AD402" s="59">
        <v>1</v>
      </c>
      <c r="AE402" s="59">
        <v>0</v>
      </c>
      <c r="AF402" s="59">
        <v>0</v>
      </c>
      <c r="AG402" s="49"/>
      <c r="AH402" s="49"/>
      <c r="AI402" s="49"/>
    </row>
    <row r="403" spans="1:35" x14ac:dyDescent="0.25">
      <c r="A403" s="47">
        <v>395</v>
      </c>
      <c r="B403" s="17" t="s">
        <v>35</v>
      </c>
      <c r="C403" s="57" t="s">
        <v>355</v>
      </c>
      <c r="D403" s="57" t="s">
        <v>355</v>
      </c>
      <c r="E403" s="62" t="s">
        <v>396</v>
      </c>
      <c r="F403" s="70">
        <v>910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57">
        <v>10</v>
      </c>
      <c r="Z403" s="68">
        <v>100</v>
      </c>
      <c r="AA403" s="58">
        <v>45930</v>
      </c>
      <c r="AB403" s="58">
        <v>45952</v>
      </c>
      <c r="AC403" s="58">
        <v>45993</v>
      </c>
      <c r="AD403" s="59">
        <v>1</v>
      </c>
      <c r="AE403" s="59">
        <v>0</v>
      </c>
      <c r="AF403" s="59">
        <v>0</v>
      </c>
      <c r="AG403" s="49"/>
      <c r="AH403" s="49"/>
      <c r="AI403" s="49"/>
    </row>
    <row r="404" spans="1:35" x14ac:dyDescent="0.25">
      <c r="A404" s="47">
        <v>396</v>
      </c>
      <c r="B404" s="17" t="s">
        <v>35</v>
      </c>
      <c r="C404" s="57" t="s">
        <v>355</v>
      </c>
      <c r="D404" s="57" t="s">
        <v>355</v>
      </c>
      <c r="E404" s="62" t="s">
        <v>386</v>
      </c>
      <c r="F404" s="70">
        <v>910</v>
      </c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57">
        <v>7</v>
      </c>
      <c r="Z404" s="68">
        <v>100</v>
      </c>
      <c r="AA404" s="58">
        <v>45944</v>
      </c>
      <c r="AB404" s="58">
        <v>45988</v>
      </c>
      <c r="AC404" s="58">
        <v>46009</v>
      </c>
      <c r="AD404" s="59">
        <v>1</v>
      </c>
      <c r="AE404" s="59">
        <v>0</v>
      </c>
      <c r="AF404" s="59">
        <v>0</v>
      </c>
      <c r="AG404" s="49"/>
      <c r="AH404" s="49"/>
      <c r="AI404" s="49"/>
    </row>
    <row r="405" spans="1:35" x14ac:dyDescent="0.25">
      <c r="A405" s="47">
        <v>397</v>
      </c>
      <c r="B405" s="17" t="s">
        <v>35</v>
      </c>
      <c r="C405" s="57" t="s">
        <v>351</v>
      </c>
      <c r="D405" s="57" t="s">
        <v>352</v>
      </c>
      <c r="E405" s="62" t="s">
        <v>370</v>
      </c>
      <c r="F405" s="70">
        <v>910</v>
      </c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57">
        <v>11</v>
      </c>
      <c r="Z405" s="68">
        <v>100</v>
      </c>
      <c r="AA405" s="58">
        <v>45945</v>
      </c>
      <c r="AB405" s="58">
        <v>45993</v>
      </c>
      <c r="AC405" s="58">
        <v>46014</v>
      </c>
      <c r="AD405" s="59">
        <v>1</v>
      </c>
      <c r="AE405" s="59">
        <v>0</v>
      </c>
      <c r="AF405" s="59">
        <v>0</v>
      </c>
      <c r="AG405" s="49"/>
      <c r="AH405" s="49"/>
      <c r="AI405" s="49"/>
    </row>
    <row r="406" spans="1:35" x14ac:dyDescent="0.25">
      <c r="A406" s="47">
        <v>398</v>
      </c>
      <c r="B406" s="17" t="s">
        <v>35</v>
      </c>
      <c r="C406" s="57" t="s">
        <v>351</v>
      </c>
      <c r="D406" s="57" t="s">
        <v>352</v>
      </c>
      <c r="E406" s="62" t="s">
        <v>371</v>
      </c>
      <c r="F406" s="70">
        <v>910</v>
      </c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57">
        <v>63</v>
      </c>
      <c r="Z406" s="68">
        <v>100</v>
      </c>
      <c r="AA406" s="58">
        <v>45952</v>
      </c>
      <c r="AB406" s="58">
        <v>45993</v>
      </c>
      <c r="AC406" s="58">
        <v>46014</v>
      </c>
      <c r="AD406" s="59">
        <v>3</v>
      </c>
      <c r="AE406" s="59">
        <v>0</v>
      </c>
      <c r="AF406" s="59">
        <v>0</v>
      </c>
      <c r="AG406" s="49"/>
      <c r="AH406" s="49"/>
      <c r="AI406" s="49"/>
    </row>
    <row r="407" spans="1:35" x14ac:dyDescent="0.25">
      <c r="A407" s="47">
        <v>399</v>
      </c>
      <c r="B407" s="17" t="s">
        <v>35</v>
      </c>
      <c r="C407" s="57" t="s">
        <v>36</v>
      </c>
      <c r="D407" s="57" t="s">
        <v>36</v>
      </c>
      <c r="E407" s="62" t="s">
        <v>387</v>
      </c>
      <c r="F407" s="70">
        <v>910</v>
      </c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57">
        <v>118</v>
      </c>
      <c r="Z407" s="68">
        <v>100</v>
      </c>
      <c r="AA407" s="58">
        <v>45952</v>
      </c>
      <c r="AB407" s="58">
        <v>45980</v>
      </c>
      <c r="AC407" s="58">
        <v>46002</v>
      </c>
      <c r="AD407" s="59">
        <v>2</v>
      </c>
      <c r="AE407" s="59">
        <v>0</v>
      </c>
      <c r="AF407" s="59">
        <v>0</v>
      </c>
      <c r="AG407" s="49"/>
      <c r="AH407" s="49"/>
      <c r="AI407" s="49"/>
    </row>
    <row r="408" spans="1:35" x14ac:dyDescent="0.25">
      <c r="A408" s="47">
        <v>400</v>
      </c>
      <c r="B408" s="17" t="s">
        <v>35</v>
      </c>
      <c r="C408" s="57" t="s">
        <v>36</v>
      </c>
      <c r="D408" s="57" t="s">
        <v>365</v>
      </c>
      <c r="E408" s="62" t="s">
        <v>388</v>
      </c>
      <c r="F408" s="70">
        <v>910</v>
      </c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57">
        <v>15</v>
      </c>
      <c r="Z408" s="68">
        <v>100</v>
      </c>
      <c r="AA408" s="58">
        <v>45966</v>
      </c>
      <c r="AB408" s="58">
        <v>45979</v>
      </c>
      <c r="AC408" s="58">
        <v>46003</v>
      </c>
      <c r="AD408" s="59">
        <v>1</v>
      </c>
      <c r="AE408" s="59">
        <v>0</v>
      </c>
      <c r="AF408" s="59">
        <v>0</v>
      </c>
      <c r="AG408" s="49"/>
      <c r="AH408" s="49"/>
      <c r="AI408" s="49"/>
    </row>
    <row r="409" spans="1:35" x14ac:dyDescent="0.25">
      <c r="A409" s="47">
        <v>401</v>
      </c>
      <c r="B409" s="17" t="s">
        <v>35</v>
      </c>
      <c r="C409" s="57" t="s">
        <v>36</v>
      </c>
      <c r="D409" s="57" t="s">
        <v>36</v>
      </c>
      <c r="E409" s="62" t="s">
        <v>378</v>
      </c>
      <c r="F409" s="70">
        <v>910</v>
      </c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57">
        <v>41</v>
      </c>
      <c r="Z409" s="68">
        <v>100</v>
      </c>
      <c r="AA409" s="58">
        <v>45972</v>
      </c>
      <c r="AB409" s="58">
        <v>46009</v>
      </c>
      <c r="AC409" s="58">
        <v>45996</v>
      </c>
      <c r="AD409" s="59">
        <v>1</v>
      </c>
      <c r="AE409" s="59">
        <v>0</v>
      </c>
      <c r="AF409" s="59">
        <v>0</v>
      </c>
      <c r="AG409" s="49"/>
      <c r="AH409" s="49"/>
      <c r="AI409" s="49"/>
    </row>
    <row r="410" spans="1:35" x14ac:dyDescent="0.25">
      <c r="A410" s="47">
        <v>402</v>
      </c>
      <c r="B410" s="17" t="s">
        <v>35</v>
      </c>
      <c r="C410" s="57" t="s">
        <v>397</v>
      </c>
      <c r="D410" s="57" t="s">
        <v>398</v>
      </c>
      <c r="E410" s="139" t="s">
        <v>399</v>
      </c>
      <c r="F410" s="70">
        <v>910</v>
      </c>
      <c r="G410" s="48"/>
      <c r="H410" s="48"/>
      <c r="I410" s="48"/>
      <c r="J410" s="48"/>
      <c r="K410" s="48"/>
      <c r="L410" s="48"/>
      <c r="M410" s="68"/>
      <c r="N410" s="68"/>
      <c r="O410" s="68"/>
      <c r="P410" s="68"/>
      <c r="Q410" s="68"/>
      <c r="R410" s="68"/>
      <c r="S410" s="48"/>
      <c r="T410" s="48"/>
      <c r="U410" s="48"/>
      <c r="V410" s="48"/>
      <c r="W410" s="48"/>
      <c r="X410" s="48"/>
      <c r="Y410" s="79">
        <v>640</v>
      </c>
      <c r="Z410" s="68">
        <v>95</v>
      </c>
      <c r="AA410" s="178">
        <v>45896</v>
      </c>
      <c r="AB410" s="178">
        <v>46013</v>
      </c>
      <c r="AC410" s="178"/>
      <c r="AD410" s="80">
        <v>32</v>
      </c>
      <c r="AE410" s="25"/>
      <c r="AF410" s="25"/>
      <c r="AG410" s="81"/>
      <c r="AH410" s="25"/>
      <c r="AI410" s="25"/>
    </row>
    <row r="411" spans="1:35" x14ac:dyDescent="0.25">
      <c r="A411" s="47">
        <v>403</v>
      </c>
      <c r="B411" s="17" t="s">
        <v>35</v>
      </c>
      <c r="C411" s="57" t="s">
        <v>401</v>
      </c>
      <c r="D411" s="57" t="s">
        <v>402</v>
      </c>
      <c r="E411" s="139" t="s">
        <v>403</v>
      </c>
      <c r="F411" s="70">
        <v>910</v>
      </c>
      <c r="G411" s="48"/>
      <c r="H411" s="48"/>
      <c r="I411" s="48"/>
      <c r="J411" s="48"/>
      <c r="K411" s="48"/>
      <c r="L411" s="48"/>
      <c r="M411" s="68"/>
      <c r="N411" s="68"/>
      <c r="O411" s="68"/>
      <c r="P411" s="68"/>
      <c r="Q411" s="68"/>
      <c r="R411" s="68"/>
      <c r="S411" s="48"/>
      <c r="T411" s="48"/>
      <c r="U411" s="48"/>
      <c r="V411" s="48"/>
      <c r="W411" s="48"/>
      <c r="X411" s="48"/>
      <c r="Y411" s="79">
        <v>80</v>
      </c>
      <c r="Z411" s="68">
        <v>100</v>
      </c>
      <c r="AA411" s="178">
        <v>45916</v>
      </c>
      <c r="AB411" s="178">
        <v>46000</v>
      </c>
      <c r="AC411" s="178">
        <v>46020</v>
      </c>
      <c r="AD411" s="80">
        <v>1</v>
      </c>
      <c r="AE411" s="25"/>
      <c r="AF411" s="25"/>
      <c r="AG411" s="81"/>
      <c r="AH411" s="25"/>
      <c r="AI411" s="25"/>
    </row>
    <row r="412" spans="1:35" x14ac:dyDescent="0.25">
      <c r="A412" s="47">
        <v>404</v>
      </c>
      <c r="B412" s="17" t="s">
        <v>35</v>
      </c>
      <c r="C412" s="57" t="s">
        <v>400</v>
      </c>
      <c r="D412" s="57" t="s">
        <v>400</v>
      </c>
      <c r="E412" s="139" t="s">
        <v>404</v>
      </c>
      <c r="F412" s="70">
        <v>910</v>
      </c>
      <c r="G412" s="48"/>
      <c r="H412" s="48"/>
      <c r="I412" s="48"/>
      <c r="J412" s="48"/>
      <c r="K412" s="48"/>
      <c r="L412" s="48"/>
      <c r="M412" s="68"/>
      <c r="N412" s="68"/>
      <c r="O412" s="68"/>
      <c r="P412" s="68"/>
      <c r="Q412" s="68"/>
      <c r="R412" s="68"/>
      <c r="S412" s="48"/>
      <c r="T412" s="48"/>
      <c r="U412" s="48"/>
      <c r="V412" s="48"/>
      <c r="W412" s="48"/>
      <c r="X412" s="48"/>
      <c r="Y412" s="79">
        <v>36</v>
      </c>
      <c r="Z412" s="68">
        <v>100</v>
      </c>
      <c r="AA412" s="178">
        <v>45954</v>
      </c>
      <c r="AB412" s="178">
        <v>46017</v>
      </c>
      <c r="AC412" s="178">
        <v>46021</v>
      </c>
      <c r="AD412" s="80">
        <v>1</v>
      </c>
      <c r="AE412" s="25"/>
      <c r="AF412" s="25"/>
      <c r="AG412" s="81"/>
      <c r="AH412" s="25"/>
      <c r="AI412" s="25"/>
    </row>
    <row r="413" spans="1:35" x14ac:dyDescent="0.25">
      <c r="A413" s="47">
        <v>405</v>
      </c>
      <c r="B413" s="17" t="s">
        <v>35</v>
      </c>
      <c r="C413" s="57" t="s">
        <v>400</v>
      </c>
      <c r="D413" s="57" t="s">
        <v>400</v>
      </c>
      <c r="E413" s="139" t="s">
        <v>405</v>
      </c>
      <c r="F413" s="70">
        <v>910</v>
      </c>
      <c r="G413" s="48"/>
      <c r="H413" s="48"/>
      <c r="I413" s="48"/>
      <c r="J413" s="48"/>
      <c r="K413" s="48"/>
      <c r="L413" s="48"/>
      <c r="M413" s="68"/>
      <c r="N413" s="68"/>
      <c r="O413" s="68"/>
      <c r="P413" s="68"/>
      <c r="Q413" s="68"/>
      <c r="R413" s="68"/>
      <c r="S413" s="48"/>
      <c r="T413" s="48"/>
      <c r="U413" s="48"/>
      <c r="V413" s="48"/>
      <c r="W413" s="48"/>
      <c r="X413" s="48"/>
      <c r="Y413" s="79">
        <v>15</v>
      </c>
      <c r="Z413" s="68">
        <v>100</v>
      </c>
      <c r="AA413" s="178">
        <v>45943</v>
      </c>
      <c r="AB413" s="178">
        <v>46001</v>
      </c>
      <c r="AC413" s="178">
        <v>46006</v>
      </c>
      <c r="AD413" s="80">
        <v>1</v>
      </c>
      <c r="AE413" s="25"/>
      <c r="AF413" s="25"/>
      <c r="AG413" s="81"/>
      <c r="AH413" s="25"/>
      <c r="AI413" s="25"/>
    </row>
    <row r="414" spans="1:35" x14ac:dyDescent="0.25">
      <c r="A414" s="47">
        <v>406</v>
      </c>
      <c r="B414" s="17" t="s">
        <v>35</v>
      </c>
      <c r="C414" s="57" t="s">
        <v>400</v>
      </c>
      <c r="D414" s="57" t="s">
        <v>400</v>
      </c>
      <c r="E414" s="139" t="s">
        <v>406</v>
      </c>
      <c r="F414" s="70">
        <v>910</v>
      </c>
      <c r="G414" s="48"/>
      <c r="H414" s="48"/>
      <c r="I414" s="48"/>
      <c r="J414" s="48"/>
      <c r="K414" s="48"/>
      <c r="L414" s="48"/>
      <c r="M414" s="68"/>
      <c r="N414" s="68"/>
      <c r="O414" s="68"/>
      <c r="P414" s="68"/>
      <c r="Q414" s="68"/>
      <c r="R414" s="68"/>
      <c r="S414" s="48"/>
      <c r="T414" s="48"/>
      <c r="U414" s="48"/>
      <c r="V414" s="48"/>
      <c r="W414" s="48"/>
      <c r="X414" s="48"/>
      <c r="Y414" s="79">
        <v>38</v>
      </c>
      <c r="Z414" s="68">
        <v>100</v>
      </c>
      <c r="AA414" s="178">
        <v>45945</v>
      </c>
      <c r="AB414" s="178">
        <v>46001</v>
      </c>
      <c r="AC414" s="178">
        <v>46006</v>
      </c>
      <c r="AD414" s="80">
        <v>2</v>
      </c>
      <c r="AE414" s="25"/>
      <c r="AF414" s="25"/>
      <c r="AG414" s="81"/>
      <c r="AH414" s="25"/>
      <c r="AI414" s="25"/>
    </row>
    <row r="415" spans="1:35" x14ac:dyDescent="0.25">
      <c r="A415" s="47">
        <v>407</v>
      </c>
      <c r="B415" s="17" t="s">
        <v>35</v>
      </c>
      <c r="C415" s="57" t="s">
        <v>400</v>
      </c>
      <c r="D415" s="57" t="s">
        <v>400</v>
      </c>
      <c r="E415" s="139" t="s">
        <v>407</v>
      </c>
      <c r="F415" s="70">
        <v>910</v>
      </c>
      <c r="G415" s="48"/>
      <c r="H415" s="48"/>
      <c r="I415" s="48"/>
      <c r="J415" s="48"/>
      <c r="K415" s="48"/>
      <c r="L415" s="48"/>
      <c r="M415" s="68"/>
      <c r="N415" s="68"/>
      <c r="O415" s="68"/>
      <c r="P415" s="68"/>
      <c r="Q415" s="68"/>
      <c r="R415" s="68"/>
      <c r="S415" s="48"/>
      <c r="T415" s="48"/>
      <c r="U415" s="48"/>
      <c r="V415" s="48"/>
      <c r="W415" s="48"/>
      <c r="X415" s="48"/>
      <c r="Y415" s="79">
        <v>75</v>
      </c>
      <c r="Z415" s="68">
        <v>70</v>
      </c>
      <c r="AA415" s="178">
        <v>45966</v>
      </c>
      <c r="AB415" s="178"/>
      <c r="AC415" s="178"/>
      <c r="AD415" s="80">
        <v>1</v>
      </c>
      <c r="AE415" s="25"/>
      <c r="AF415" s="25"/>
      <c r="AG415" s="81"/>
      <c r="AH415" s="25"/>
      <c r="AI415" s="25"/>
    </row>
    <row r="416" spans="1:35" x14ac:dyDescent="0.25">
      <c r="A416" s="47">
        <v>408</v>
      </c>
      <c r="B416" s="17" t="s">
        <v>35</v>
      </c>
      <c r="C416" s="57" t="s">
        <v>400</v>
      </c>
      <c r="D416" s="57" t="s">
        <v>400</v>
      </c>
      <c r="E416" s="139" t="s">
        <v>408</v>
      </c>
      <c r="F416" s="70">
        <v>910</v>
      </c>
      <c r="G416" s="48"/>
      <c r="H416" s="48"/>
      <c r="I416" s="48"/>
      <c r="J416" s="48"/>
      <c r="K416" s="48"/>
      <c r="L416" s="48"/>
      <c r="M416" s="68"/>
      <c r="N416" s="68"/>
      <c r="O416" s="68"/>
      <c r="P416" s="68"/>
      <c r="Q416" s="68"/>
      <c r="R416" s="68"/>
      <c r="S416" s="48"/>
      <c r="T416" s="48"/>
      <c r="U416" s="48"/>
      <c r="V416" s="48"/>
      <c r="W416" s="48"/>
      <c r="X416" s="48"/>
      <c r="Y416" s="79">
        <v>100</v>
      </c>
      <c r="Z416" s="68">
        <v>100</v>
      </c>
      <c r="AA416" s="178">
        <v>45959</v>
      </c>
      <c r="AB416" s="178">
        <v>45993</v>
      </c>
      <c r="AC416" s="178">
        <v>45995</v>
      </c>
      <c r="AD416" s="80">
        <v>7</v>
      </c>
      <c r="AE416" s="25"/>
      <c r="AF416" s="25"/>
      <c r="AG416" s="81"/>
      <c r="AH416" s="25"/>
      <c r="AI416" s="25"/>
    </row>
    <row r="417" spans="1:35" x14ac:dyDescent="0.25">
      <c r="A417" s="47">
        <v>409</v>
      </c>
      <c r="B417" s="17" t="s">
        <v>35</v>
      </c>
      <c r="C417" s="57" t="s">
        <v>397</v>
      </c>
      <c r="D417" s="57" t="s">
        <v>398</v>
      </c>
      <c r="E417" s="139" t="s">
        <v>409</v>
      </c>
      <c r="F417" s="70">
        <v>910</v>
      </c>
      <c r="G417" s="48"/>
      <c r="H417" s="48"/>
      <c r="I417" s="48"/>
      <c r="J417" s="48"/>
      <c r="K417" s="48"/>
      <c r="L417" s="48"/>
      <c r="M417" s="68"/>
      <c r="N417" s="68"/>
      <c r="O417" s="68"/>
      <c r="P417" s="68"/>
      <c r="Q417" s="68"/>
      <c r="R417" s="68"/>
      <c r="S417" s="48"/>
      <c r="T417" s="48"/>
      <c r="U417" s="48"/>
      <c r="V417" s="48"/>
      <c r="W417" s="48"/>
      <c r="X417" s="48"/>
      <c r="Y417" s="79">
        <v>145</v>
      </c>
      <c r="Z417" s="68">
        <v>20</v>
      </c>
      <c r="AA417" s="178">
        <v>45978</v>
      </c>
      <c r="AB417" s="178"/>
      <c r="AC417" s="178"/>
      <c r="AD417" s="80">
        <v>1</v>
      </c>
      <c r="AE417" s="25"/>
      <c r="AF417" s="25"/>
      <c r="AG417" s="81"/>
      <c r="AH417" s="25"/>
      <c r="AI417" s="25"/>
    </row>
    <row r="418" spans="1:35" x14ac:dyDescent="0.25">
      <c r="A418" s="47">
        <v>410</v>
      </c>
      <c r="B418" s="17" t="s">
        <v>35</v>
      </c>
      <c r="C418" s="57" t="s">
        <v>397</v>
      </c>
      <c r="D418" s="57" t="s">
        <v>398</v>
      </c>
      <c r="E418" s="139" t="s">
        <v>410</v>
      </c>
      <c r="F418" s="70">
        <v>910</v>
      </c>
      <c r="G418" s="48"/>
      <c r="H418" s="48"/>
      <c r="I418" s="48"/>
      <c r="J418" s="48"/>
      <c r="K418" s="48"/>
      <c r="L418" s="48"/>
      <c r="M418" s="68"/>
      <c r="N418" s="68"/>
      <c r="O418" s="68"/>
      <c r="P418" s="68"/>
      <c r="Q418" s="68"/>
      <c r="R418" s="68"/>
      <c r="S418" s="48"/>
      <c r="T418" s="48"/>
      <c r="U418" s="48"/>
      <c r="V418" s="48"/>
      <c r="W418" s="48"/>
      <c r="X418" s="48"/>
      <c r="Y418" s="79">
        <v>125</v>
      </c>
      <c r="Z418" s="68">
        <v>100</v>
      </c>
      <c r="AA418" s="178">
        <v>45964</v>
      </c>
      <c r="AB418" s="178">
        <v>45993</v>
      </c>
      <c r="AC418" s="178">
        <v>46003</v>
      </c>
      <c r="AD418" s="80">
        <v>5</v>
      </c>
      <c r="AE418" s="25"/>
      <c r="AF418" s="25"/>
      <c r="AG418" s="81"/>
      <c r="AH418" s="25"/>
      <c r="AI418" s="25"/>
    </row>
    <row r="419" spans="1:35" x14ac:dyDescent="0.25">
      <c r="A419" s="47">
        <v>411</v>
      </c>
      <c r="B419" s="17" t="s">
        <v>35</v>
      </c>
      <c r="C419" s="57" t="s">
        <v>401</v>
      </c>
      <c r="D419" s="57" t="s">
        <v>411</v>
      </c>
      <c r="E419" s="139" t="s">
        <v>412</v>
      </c>
      <c r="F419" s="70">
        <v>910</v>
      </c>
      <c r="G419" s="48"/>
      <c r="H419" s="48"/>
      <c r="I419" s="48"/>
      <c r="J419" s="48"/>
      <c r="K419" s="48"/>
      <c r="L419" s="48"/>
      <c r="M419" s="68"/>
      <c r="N419" s="68"/>
      <c r="O419" s="68"/>
      <c r="P419" s="68"/>
      <c r="Q419" s="68"/>
      <c r="R419" s="68"/>
      <c r="S419" s="48"/>
      <c r="T419" s="48"/>
      <c r="U419" s="48"/>
      <c r="V419" s="48"/>
      <c r="W419" s="48"/>
      <c r="X419" s="48"/>
      <c r="Y419" s="79">
        <v>15</v>
      </c>
      <c r="Z419" s="68">
        <v>90</v>
      </c>
      <c r="AA419" s="178">
        <v>45981</v>
      </c>
      <c r="AB419" s="178"/>
      <c r="AC419" s="178"/>
      <c r="AD419" s="80">
        <v>1</v>
      </c>
      <c r="AE419" s="25"/>
      <c r="AF419" s="25"/>
      <c r="AG419" s="81"/>
      <c r="AH419" s="25"/>
      <c r="AI419" s="25"/>
    </row>
    <row r="420" spans="1:35" x14ac:dyDescent="0.25">
      <c r="A420" s="47">
        <v>412</v>
      </c>
      <c r="B420" s="17" t="s">
        <v>35</v>
      </c>
      <c r="C420" s="57" t="s">
        <v>400</v>
      </c>
      <c r="D420" s="57" t="s">
        <v>400</v>
      </c>
      <c r="E420" s="139" t="s">
        <v>559</v>
      </c>
      <c r="F420" s="70">
        <v>910</v>
      </c>
      <c r="G420" s="48"/>
      <c r="H420" s="48"/>
      <c r="I420" s="48"/>
      <c r="J420" s="48"/>
      <c r="K420" s="48"/>
      <c r="L420" s="48"/>
      <c r="M420" s="68"/>
      <c r="N420" s="68"/>
      <c r="O420" s="68"/>
      <c r="P420" s="68"/>
      <c r="Q420" s="68"/>
      <c r="R420" s="68"/>
      <c r="S420" s="48"/>
      <c r="T420" s="48"/>
      <c r="U420" s="48"/>
      <c r="V420" s="48"/>
      <c r="W420" s="48"/>
      <c r="X420" s="25"/>
      <c r="Y420" s="79">
        <v>40</v>
      </c>
      <c r="Z420" s="68">
        <v>90</v>
      </c>
      <c r="AA420" s="178">
        <v>45986</v>
      </c>
      <c r="AB420" s="178"/>
      <c r="AC420" s="178"/>
      <c r="AD420" s="80">
        <v>1</v>
      </c>
      <c r="AE420" s="25"/>
      <c r="AF420" s="25"/>
      <c r="AG420" s="81"/>
      <c r="AH420" s="25"/>
      <c r="AI420" s="25"/>
    </row>
    <row r="421" spans="1:35" x14ac:dyDescent="0.25">
      <c r="A421" s="47">
        <v>413</v>
      </c>
      <c r="B421" s="17" t="s">
        <v>35</v>
      </c>
      <c r="C421" s="57" t="s">
        <v>397</v>
      </c>
      <c r="D421" s="57" t="s">
        <v>398</v>
      </c>
      <c r="E421" s="139" t="s">
        <v>560</v>
      </c>
      <c r="F421" s="70">
        <v>910</v>
      </c>
      <c r="G421" s="48"/>
      <c r="H421" s="48"/>
      <c r="I421" s="48"/>
      <c r="J421" s="48"/>
      <c r="K421" s="48"/>
      <c r="L421" s="48"/>
      <c r="M421" s="68"/>
      <c r="N421" s="68"/>
      <c r="O421" s="68"/>
      <c r="P421" s="68"/>
      <c r="Q421" s="68"/>
      <c r="R421" s="68"/>
      <c r="S421" s="48"/>
      <c r="T421" s="48"/>
      <c r="U421" s="48"/>
      <c r="V421" s="48"/>
      <c r="W421" s="48"/>
      <c r="X421" s="25"/>
      <c r="Y421" s="79">
        <v>252</v>
      </c>
      <c r="Z421" s="68">
        <v>10</v>
      </c>
      <c r="AA421" s="178">
        <v>46014</v>
      </c>
      <c r="AB421" s="178"/>
      <c r="AC421" s="178"/>
      <c r="AD421" s="80">
        <v>1</v>
      </c>
      <c r="AE421" s="25"/>
      <c r="AF421" s="25"/>
      <c r="AG421" s="81"/>
      <c r="AH421" s="25"/>
      <c r="AI421" s="25"/>
    </row>
    <row r="422" spans="1:35" x14ac:dyDescent="0.25">
      <c r="A422" s="47">
        <v>414</v>
      </c>
      <c r="B422" s="17" t="s">
        <v>35</v>
      </c>
      <c r="C422" s="57" t="s">
        <v>561</v>
      </c>
      <c r="D422" s="57" t="s">
        <v>562</v>
      </c>
      <c r="E422" s="139" t="s">
        <v>563</v>
      </c>
      <c r="F422" s="70">
        <v>910</v>
      </c>
      <c r="G422" s="48"/>
      <c r="H422" s="48"/>
      <c r="I422" s="48"/>
      <c r="J422" s="48"/>
      <c r="K422" s="48"/>
      <c r="L422" s="48"/>
      <c r="M422" s="68"/>
      <c r="N422" s="68"/>
      <c r="O422" s="68"/>
      <c r="P422" s="68"/>
      <c r="Q422" s="68"/>
      <c r="R422" s="68"/>
      <c r="S422" s="48"/>
      <c r="T422" s="48"/>
      <c r="U422" s="48"/>
      <c r="V422" s="48"/>
      <c r="W422" s="48"/>
      <c r="X422" s="25"/>
      <c r="Y422" s="79">
        <v>10</v>
      </c>
      <c r="Z422" s="68">
        <v>90</v>
      </c>
      <c r="AA422" s="178">
        <v>46000</v>
      </c>
      <c r="AB422" s="178"/>
      <c r="AC422" s="178"/>
      <c r="AD422" s="80">
        <v>1</v>
      </c>
      <c r="AE422" s="25"/>
      <c r="AF422" s="25"/>
      <c r="AG422" s="81"/>
      <c r="AH422" s="25"/>
      <c r="AI422" s="25"/>
    </row>
    <row r="423" spans="1:35" x14ac:dyDescent="0.25">
      <c r="A423" s="47">
        <v>415</v>
      </c>
      <c r="B423" s="17" t="s">
        <v>35</v>
      </c>
      <c r="C423" s="57" t="s">
        <v>561</v>
      </c>
      <c r="D423" s="57" t="s">
        <v>564</v>
      </c>
      <c r="E423" s="139" t="s">
        <v>565</v>
      </c>
      <c r="F423" s="70">
        <v>910</v>
      </c>
      <c r="G423" s="48"/>
      <c r="H423" s="48"/>
      <c r="I423" s="48"/>
      <c r="J423" s="48"/>
      <c r="K423" s="48"/>
      <c r="L423" s="48"/>
      <c r="M423" s="68"/>
      <c r="N423" s="68"/>
      <c r="O423" s="68"/>
      <c r="P423" s="68"/>
      <c r="Q423" s="68"/>
      <c r="R423" s="68"/>
      <c r="S423" s="48"/>
      <c r="T423" s="48"/>
      <c r="U423" s="48"/>
      <c r="V423" s="48"/>
      <c r="W423" s="48"/>
      <c r="X423" s="25"/>
      <c r="Y423" s="79">
        <v>115</v>
      </c>
      <c r="Z423" s="68">
        <v>50</v>
      </c>
      <c r="AA423" s="178">
        <v>45978</v>
      </c>
      <c r="AB423" s="178"/>
      <c r="AC423" s="178"/>
      <c r="AD423" s="80">
        <v>2</v>
      </c>
      <c r="AE423" s="25"/>
      <c r="AF423" s="25"/>
      <c r="AG423" s="81"/>
      <c r="AH423" s="25"/>
      <c r="AI423" s="25"/>
    </row>
    <row r="424" spans="1:35" x14ac:dyDescent="0.25">
      <c r="A424" s="47">
        <v>416</v>
      </c>
      <c r="B424" s="17" t="s">
        <v>35</v>
      </c>
      <c r="C424" s="57" t="s">
        <v>561</v>
      </c>
      <c r="D424" s="57" t="s">
        <v>561</v>
      </c>
      <c r="E424" s="139" t="s">
        <v>566</v>
      </c>
      <c r="F424" s="70">
        <v>910</v>
      </c>
      <c r="G424" s="48"/>
      <c r="H424" s="48"/>
      <c r="I424" s="48"/>
      <c r="J424" s="48"/>
      <c r="K424" s="48"/>
      <c r="L424" s="48"/>
      <c r="M424" s="68"/>
      <c r="N424" s="68"/>
      <c r="O424" s="68"/>
      <c r="P424" s="68"/>
      <c r="Q424" s="68"/>
      <c r="R424" s="68"/>
      <c r="S424" s="48"/>
      <c r="T424" s="48"/>
      <c r="U424" s="48"/>
      <c r="V424" s="48"/>
      <c r="W424" s="48"/>
      <c r="X424" s="25"/>
      <c r="Y424" s="79">
        <v>315</v>
      </c>
      <c r="Z424" s="68">
        <v>50</v>
      </c>
      <c r="AA424" s="178">
        <v>45994</v>
      </c>
      <c r="AB424" s="178"/>
      <c r="AC424" s="178"/>
      <c r="AD424" s="80">
        <v>26</v>
      </c>
      <c r="AE424" s="25"/>
      <c r="AF424" s="25"/>
      <c r="AG424" s="81"/>
      <c r="AH424" s="25"/>
      <c r="AI424" s="25"/>
    </row>
    <row r="425" spans="1:35" x14ac:dyDescent="0.25">
      <c r="A425" s="47">
        <v>417</v>
      </c>
      <c r="B425" s="17" t="s">
        <v>35</v>
      </c>
      <c r="C425" s="57" t="s">
        <v>401</v>
      </c>
      <c r="D425" s="57" t="s">
        <v>411</v>
      </c>
      <c r="E425" s="139" t="s">
        <v>567</v>
      </c>
      <c r="F425" s="70">
        <v>910</v>
      </c>
      <c r="G425" s="48"/>
      <c r="H425" s="48"/>
      <c r="I425" s="48"/>
      <c r="J425" s="48"/>
      <c r="K425" s="48"/>
      <c r="L425" s="48"/>
      <c r="M425" s="68"/>
      <c r="N425" s="68"/>
      <c r="O425" s="68"/>
      <c r="P425" s="68"/>
      <c r="Q425" s="68"/>
      <c r="R425" s="68"/>
      <c r="S425" s="48"/>
      <c r="T425" s="48"/>
      <c r="U425" s="48"/>
      <c r="V425" s="48"/>
      <c r="W425" s="48"/>
      <c r="X425" s="25"/>
      <c r="Y425" s="79">
        <v>20</v>
      </c>
      <c r="Z425" s="68">
        <v>70</v>
      </c>
      <c r="AA425" s="178">
        <v>45993</v>
      </c>
      <c r="AB425" s="178"/>
      <c r="AC425" s="178"/>
      <c r="AD425" s="80">
        <v>1</v>
      </c>
      <c r="AE425" s="25"/>
      <c r="AF425" s="25"/>
      <c r="AG425" s="81"/>
      <c r="AH425" s="25"/>
      <c r="AI425" s="25"/>
    </row>
    <row r="426" spans="1:35" x14ac:dyDescent="0.25">
      <c r="E426" s="23"/>
      <c r="X426" s="55"/>
      <c r="Y426" s="50"/>
      <c r="Z426" s="23"/>
      <c r="AA426" s="56"/>
      <c r="AC426" s="23"/>
    </row>
    <row r="427" spans="1:35" x14ac:dyDescent="0.25">
      <c r="E427" s="23"/>
      <c r="X427" s="55"/>
      <c r="Y427" s="50"/>
      <c r="Z427" s="23"/>
      <c r="AA427" s="56"/>
      <c r="AC427" s="23"/>
    </row>
    <row r="428" spans="1:35" x14ac:dyDescent="0.25">
      <c r="E428" s="23"/>
      <c r="X428" s="55"/>
      <c r="Y428" s="50"/>
      <c r="Z428" s="23"/>
      <c r="AA428" s="56"/>
      <c r="AC428" s="23"/>
    </row>
    <row r="429" spans="1:35" x14ac:dyDescent="0.25">
      <c r="E429" s="23"/>
      <c r="X429" s="55"/>
      <c r="Y429" s="50"/>
      <c r="Z429" s="23"/>
      <c r="AA429" s="56"/>
      <c r="AC429" s="23"/>
    </row>
    <row r="430" spans="1:35" x14ac:dyDescent="0.25">
      <c r="E430" s="23"/>
      <c r="X430" s="55"/>
      <c r="Y430" s="50"/>
      <c r="Z430" s="23"/>
      <c r="AA430" s="56"/>
      <c r="AC430" s="23"/>
    </row>
    <row r="431" spans="1:35" x14ac:dyDescent="0.25">
      <c r="E431" s="23"/>
      <c r="X431" s="55"/>
      <c r="Y431" s="50"/>
      <c r="Z431" s="23"/>
      <c r="AA431" s="56"/>
      <c r="AC431" s="23"/>
    </row>
    <row r="432" spans="1:35" x14ac:dyDescent="0.25">
      <c r="E432" s="23"/>
      <c r="X432" s="55"/>
      <c r="Y432" s="50"/>
      <c r="Z432" s="23"/>
      <c r="AA432" s="56"/>
      <c r="AC432" s="23"/>
    </row>
    <row r="433" spans="5:29" x14ac:dyDescent="0.25">
      <c r="E433" s="23"/>
      <c r="X433" s="55"/>
      <c r="Y433" s="50"/>
      <c r="Z433" s="23"/>
      <c r="AA433" s="56"/>
      <c r="AC433" s="23"/>
    </row>
    <row r="434" spans="5:29" x14ac:dyDescent="0.25">
      <c r="E434" s="23"/>
      <c r="X434" s="55"/>
      <c r="Y434" s="50"/>
      <c r="Z434" s="23"/>
      <c r="AA434" s="56"/>
      <c r="AC434" s="23"/>
    </row>
    <row r="435" spans="5:29" x14ac:dyDescent="0.25">
      <c r="E435" s="23"/>
      <c r="X435" s="55"/>
      <c r="Y435" s="50"/>
      <c r="Z435" s="23"/>
      <c r="AA435" s="56"/>
      <c r="AC435" s="23"/>
    </row>
    <row r="436" spans="5:29" x14ac:dyDescent="0.25">
      <c r="E436" s="23"/>
      <c r="X436" s="55"/>
      <c r="Y436" s="50"/>
      <c r="Z436" s="23"/>
      <c r="AA436" s="56"/>
      <c r="AC436" s="23"/>
    </row>
    <row r="437" spans="5:29" x14ac:dyDescent="0.25">
      <c r="E437" s="23"/>
      <c r="X437" s="55"/>
      <c r="Y437" s="50"/>
      <c r="Z437" s="23"/>
      <c r="AA437" s="56"/>
      <c r="AC437" s="23"/>
    </row>
    <row r="438" spans="5:29" x14ac:dyDescent="0.25">
      <c r="E438" s="23"/>
      <c r="X438" s="55"/>
      <c r="Y438" s="50"/>
      <c r="Z438" s="23"/>
      <c r="AA438" s="56"/>
      <c r="AC438" s="23"/>
    </row>
    <row r="439" spans="5:29" x14ac:dyDescent="0.25">
      <c r="E439" s="23"/>
      <c r="X439" s="55"/>
      <c r="Y439" s="50"/>
      <c r="Z439" s="23"/>
      <c r="AA439" s="56"/>
      <c r="AC439" s="23"/>
    </row>
    <row r="440" spans="5:29" x14ac:dyDescent="0.25">
      <c r="E440" s="23"/>
      <c r="X440" s="55"/>
      <c r="Y440" s="50"/>
      <c r="Z440" s="23"/>
      <c r="AA440" s="56"/>
      <c r="AC440" s="23"/>
    </row>
    <row r="441" spans="5:29" x14ac:dyDescent="0.25">
      <c r="E441" s="23"/>
      <c r="X441" s="55"/>
      <c r="Y441" s="50"/>
      <c r="Z441" s="23"/>
      <c r="AA441" s="56"/>
      <c r="AC441" s="23"/>
    </row>
    <row r="442" spans="5:29" x14ac:dyDescent="0.25">
      <c r="E442" s="23"/>
      <c r="X442" s="55"/>
      <c r="Y442" s="50"/>
      <c r="Z442" s="23"/>
      <c r="AA442" s="56"/>
      <c r="AC442" s="23"/>
    </row>
  </sheetData>
  <autoFilter ref="A8:AI425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208:E220 E232:E241">
    <cfRule type="duplicateValues" dxfId="48" priority="443"/>
    <cfRule type="duplicateValues" dxfId="47" priority="445"/>
    <cfRule type="duplicateValues" dxfId="46" priority="446"/>
  </conditionalFormatting>
  <conditionalFormatting sqref="E263:E268">
    <cfRule type="duplicateValues" dxfId="45" priority="56"/>
  </conditionalFormatting>
  <conditionalFormatting sqref="E271">
    <cfRule type="duplicateValues" dxfId="44" priority="51"/>
  </conditionalFormatting>
  <conditionalFormatting sqref="E271:E272">
    <cfRule type="duplicateValues" dxfId="43" priority="52"/>
  </conditionalFormatting>
  <conditionalFormatting sqref="E272">
    <cfRule type="duplicateValues" dxfId="42" priority="50"/>
  </conditionalFormatting>
  <conditionalFormatting sqref="E273:E278">
    <cfRule type="duplicateValues" dxfId="41" priority="55"/>
  </conditionalFormatting>
  <conditionalFormatting sqref="E279:E284">
    <cfRule type="duplicateValues" dxfId="40" priority="54"/>
  </conditionalFormatting>
  <conditionalFormatting sqref="E285:E287">
    <cfRule type="duplicateValues" dxfId="39" priority="49"/>
  </conditionalFormatting>
  <conditionalFormatting sqref="E288">
    <cfRule type="duplicateValues" dxfId="38" priority="53"/>
  </conditionalFormatting>
  <conditionalFormatting sqref="G164:G167">
    <cfRule type="duplicateValues" dxfId="37" priority="442"/>
  </conditionalFormatting>
  <conditionalFormatting sqref="G263:G270">
    <cfRule type="duplicateValues" dxfId="36" priority="48"/>
  </conditionalFormatting>
  <conditionalFormatting sqref="H292:H293">
    <cfRule type="duplicateValues" dxfId="35" priority="47"/>
  </conditionalFormatting>
  <conditionalFormatting sqref="AD9:AE9 AD12:AG50 AD254:AF260 AD221:AF228">
    <cfRule type="cellIs" dxfId="34" priority="328" operator="equal">
      <formula>0</formula>
    </cfRule>
    <cfRule type="containsText" dxfId="33" priority="329" operator="containsText" text="SGP">
      <formula>NOT(ISERROR(SEARCH("SGP",AD9)))</formula>
    </cfRule>
  </conditionalFormatting>
  <conditionalFormatting sqref="AD294:AF310">
    <cfRule type="cellIs" dxfId="32" priority="105" operator="equal">
      <formula>0</formula>
    </cfRule>
    <cfRule type="containsText" dxfId="31" priority="106" operator="containsText" text="SGP">
      <formula>NOT(ISERROR(SEARCH("SGP",AD294)))</formula>
    </cfRule>
  </conditionalFormatting>
  <conditionalFormatting sqref="AD340:AF358">
    <cfRule type="cellIs" dxfId="30" priority="43" operator="equal">
      <formula>0</formula>
    </cfRule>
    <cfRule type="containsText" dxfId="29" priority="44" operator="containsText" text="SGP">
      <formula>NOT(ISERROR(SEARCH("SGP",AD340)))</formula>
    </cfRule>
  </conditionalFormatting>
  <conditionalFormatting sqref="AE9 AE254:AF260 AE221:AF228">
    <cfRule type="containsBlanks" dxfId="28" priority="327">
      <formula>LEN(TRIM(AE9))=0</formula>
    </cfRule>
  </conditionalFormatting>
  <conditionalFormatting sqref="AE294:AF310">
    <cfRule type="containsBlanks" dxfId="27" priority="104">
      <formula>LEN(TRIM(AE294))=0</formula>
    </cfRule>
  </conditionalFormatting>
  <conditionalFormatting sqref="AE340:AF358">
    <cfRule type="containsBlanks" dxfId="26" priority="42">
      <formula>LEN(TRIM(AE340))=0</formula>
    </cfRule>
  </conditionalFormatting>
  <conditionalFormatting sqref="E64">
    <cfRule type="duplicateValues" dxfId="25" priority="26"/>
  </conditionalFormatting>
  <conditionalFormatting sqref="E64:E65">
    <cfRule type="duplicateValues" dxfId="24" priority="27"/>
  </conditionalFormatting>
  <conditionalFormatting sqref="E65">
    <cfRule type="duplicateValues" dxfId="23" priority="25"/>
  </conditionalFormatting>
  <conditionalFormatting sqref="E66:E68">
    <cfRule type="duplicateValues" dxfId="22" priority="29"/>
  </conditionalFormatting>
  <conditionalFormatting sqref="E77:E79">
    <cfRule type="duplicateValues" dxfId="21" priority="24"/>
  </conditionalFormatting>
  <conditionalFormatting sqref="E80:E82">
    <cfRule type="duplicateValues" dxfId="20" priority="28"/>
  </conditionalFormatting>
  <conditionalFormatting sqref="G56:G63 E56:E61">
    <cfRule type="duplicateValues" dxfId="19" priority="30"/>
  </conditionalFormatting>
  <conditionalFormatting sqref="E69:E76">
    <cfRule type="duplicateValues" dxfId="18" priority="31"/>
  </conditionalFormatting>
  <conditionalFormatting sqref="H84:H142 H144:H150">
    <cfRule type="duplicateValues" dxfId="17" priority="32"/>
  </conditionalFormatting>
  <conditionalFormatting sqref="E410:E425">
    <cfRule type="duplicateValues" dxfId="16" priority="1" stopIfTrue="1"/>
    <cfRule type="duplicateValues" dxfId="15" priority="2" stopIfTrue="1"/>
    <cfRule type="duplicateValues" dxfId="14" priority="3" stopIfTrue="1"/>
    <cfRule type="duplicateValues" dxfId="13" priority="4" stopIfTrue="1"/>
    <cfRule type="duplicateValues" dxfId="12" priority="5" stopIfTrue="1"/>
    <cfRule type="duplicateValues" dxfId="11" priority="6" stopIfTrue="1"/>
    <cfRule type="duplicateValues" dxfId="10" priority="7" stopIfTrue="1"/>
    <cfRule type="duplicateValues" dxfId="9" priority="8" stopIfTrue="1"/>
    <cfRule type="duplicateValues" dxfId="8" priority="9" stopIfTrue="1"/>
  </conditionalFormatting>
  <conditionalFormatting sqref="AB359:AC409">
    <cfRule type="containsText" dxfId="7" priority="13" operator="containsText" text="no">
      <formula>NOT(ISERROR(SEARCH("no",AB359)))</formula>
    </cfRule>
    <cfRule type="containsText" dxfId="6" priority="14" operator="containsText" text="si">
      <formula>NOT(ISERROR(SEARCH("si",AB359)))</formula>
    </cfRule>
  </conditionalFormatting>
  <conditionalFormatting sqref="AD359:AF409">
    <cfRule type="cellIs" dxfId="5" priority="11" operator="equal">
      <formula>0</formula>
    </cfRule>
    <cfRule type="containsText" dxfId="4" priority="12" operator="containsText" text="SGP">
      <formula>NOT(ISERROR(SEARCH("SGP",AD359)))</formula>
    </cfRule>
  </conditionalFormatting>
  <conditionalFormatting sqref="AE359:AF409">
    <cfRule type="containsBlanks" dxfId="3" priority="10">
      <formula>LEN(TRIM(AE359))=0</formula>
    </cfRule>
  </conditionalFormatting>
  <conditionalFormatting sqref="E143:E207">
    <cfRule type="duplicateValues" dxfId="2" priority="450"/>
  </conditionalFormatting>
  <conditionalFormatting sqref="E143:E207">
    <cfRule type="duplicateValues" dxfId="1" priority="452"/>
    <cfRule type="duplicateValues" dxfId="0" priority="453"/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2026-01-14T02:11:34Z</dcterms:modified>
</cp:coreProperties>
</file>