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W:\Coordina Crec Clientes\REDES\GAS\EVALUAR\Res.I-910\Obras en Ejecución\2025\PAMPEANA\102025\"/>
    </mc:Choice>
  </mc:AlternateContent>
  <xr:revisionPtr revIDLastSave="0" documentId="13_ncr:1_{72023409-2421-48C4-A744-411527F7F9AD}" xr6:coauthVersionLast="47" xr6:coauthVersionMax="47" xr10:uidLastSave="{00000000-0000-0000-0000-000000000000}"/>
  <bookViews>
    <workbookView xWindow="-120" yWindow="-120" windowWidth="20730" windowHeight="11040" tabRatio="374" activeTab="1" xr2:uid="{00000000-000D-0000-FFFF-FFFF00000000}"/>
  </bookViews>
  <sheets>
    <sheet name="GLP" sheetId="1" r:id="rId1"/>
    <sheet name="GN" sheetId="2" r:id="rId2"/>
  </sheets>
  <definedNames>
    <definedName name="_xlnm._FilterDatabase" localSheetId="1" hidden="1">GN!$A$8:$AI$400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93" i="2" l="1"/>
  <c r="Y151" i="2"/>
  <c r="Y145" i="2"/>
  <c r="Y144" i="2"/>
  <c r="Y70" i="2"/>
  <c r="H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López, Fernando</author>
  </authors>
  <commentList>
    <comment ref="E10" authorId="0" shapeId="0" xr:uid="{B492CAF8-112E-480B-B28C-AAFF61699162}">
      <text>
        <r>
          <rPr>
            <b/>
            <sz val="9"/>
            <color indexed="81"/>
            <rFont val="Tahoma"/>
            <family val="2"/>
          </rPr>
          <t>López, Fernando:</t>
        </r>
        <r>
          <rPr>
            <sz val="9"/>
            <color indexed="81"/>
            <rFont val="Tahoma"/>
            <family val="2"/>
          </rPr>
          <t xml:space="preserve">
LOOP 21 KM - Ø 8"</t>
        </r>
      </text>
    </comment>
    <comment ref="E11" authorId="0" shapeId="0" xr:uid="{F2F80DB7-2B99-4611-A9FD-05E2BDD37A83}">
      <text>
        <r>
          <rPr>
            <b/>
            <sz val="9"/>
            <color indexed="81"/>
            <rFont val="Tahoma"/>
            <family val="2"/>
          </rPr>
          <t>López, Fernando:</t>
        </r>
        <r>
          <rPr>
            <sz val="9"/>
            <color indexed="81"/>
            <rFont val="Tahoma"/>
            <family val="2"/>
          </rPr>
          <t xml:space="preserve">
INTERCONEXION
TEJADO-INVERNADA
Ø 16"
</t>
        </r>
      </text>
    </comment>
  </commentList>
</comments>
</file>

<file path=xl/sharedStrings.xml><?xml version="1.0" encoding="utf-8"?>
<sst xmlns="http://schemas.openxmlformats.org/spreadsheetml/2006/main" count="1666" uniqueCount="550">
  <si>
    <t>CARACTERÍSTICAS DE EMPRENDIMIENTO</t>
  </si>
  <si>
    <t>PLANTA DE CARGA</t>
  </si>
  <si>
    <t xml:space="preserve">    PLANTA DE DESCARGA O ALMACENAMIENTO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</si>
  <si>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</si>
  <si>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</si>
  <si>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</si>
  <si>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</si>
  <si>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</si>
  <si>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</si>
  <si>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</si>
  <si>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</si>
  <si>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</si>
  <si>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</si>
  <si>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GNC - GNP</t>
  </si>
  <si>
    <t>Capacidad    (m3/h)</t>
  </si>
  <si>
    <t>AVANCE     (%)</t>
  </si>
  <si>
    <t>INICIO</t>
  </si>
  <si>
    <t>FINALIZACIÓN</t>
  </si>
  <si>
    <t>HABILITACIÓN</t>
  </si>
  <si>
    <t>GLP - GNC - GNP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</si>
  <si>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</si>
  <si>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</si>
  <si>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</si>
  <si>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</si>
  <si>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</si>
  <si>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</si>
  <si>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</si>
  <si>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</si>
  <si>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</si>
  <si>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</si>
  <si>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ANEXO</t>
  </si>
  <si>
    <t>RESOLUCIÓN ENARGAS Nº 910 PARA GLP / GNC / GNP</t>
  </si>
  <si>
    <t>Identificación del proyecto</t>
  </si>
  <si>
    <t>RESOLUCIÓN ENARGAS Nº 910 PARA GAS NATURAL</t>
  </si>
  <si>
    <t>CAMUZZI GAS PAMPEANA - ABRIL 2025</t>
  </si>
  <si>
    <t>BA</t>
  </si>
  <si>
    <t>BAHIA BLANCA</t>
  </si>
  <si>
    <t>03-004577-03-11</t>
  </si>
  <si>
    <t>ENRG/GCEX/GD/GMAyAD/GDyE/GAUI N° 002873</t>
  </si>
  <si>
    <t>BALCARCE</t>
  </si>
  <si>
    <t>SCE-IN-920-0351</t>
  </si>
  <si>
    <t>NOTA ENRG/GD/GMAyAD/GDyE/GAL/D N° 02633</t>
  </si>
  <si>
    <t>GRAL. PUEYRREDÓN</t>
  </si>
  <si>
    <t>MAR DEL PLATA</t>
  </si>
  <si>
    <t>SCE-IN-920-0353</t>
  </si>
  <si>
    <t>22-006548-00-20</t>
  </si>
  <si>
    <t>22-007000-01-21</t>
  </si>
  <si>
    <t>22-007952-00-24</t>
  </si>
  <si>
    <t>22-006999-02-21</t>
  </si>
  <si>
    <t>22-008061-00-24</t>
  </si>
  <si>
    <t>22-007000-04-21</t>
  </si>
  <si>
    <t>22-007058-00-21</t>
  </si>
  <si>
    <t>LPN</t>
  </si>
  <si>
    <t>08-007881-00-25</t>
  </si>
  <si>
    <t>08-007760-00-24</t>
  </si>
  <si>
    <t>RESOL-2023-95-APN-DIRECTORIO II ENARGAS</t>
  </si>
  <si>
    <t>08-007869-00-24</t>
  </si>
  <si>
    <t>22-008160-00-25</t>
  </si>
  <si>
    <t>22-008004-00-24</t>
  </si>
  <si>
    <t>LA PLATA</t>
  </si>
  <si>
    <t>ENSENADA</t>
  </si>
  <si>
    <t>PUNTA LARA</t>
  </si>
  <si>
    <t>CITY BELL</t>
  </si>
  <si>
    <t>CASTELLI</t>
  </si>
  <si>
    <t>CHASCOMUS</t>
  </si>
  <si>
    <t>OLMOS</t>
  </si>
  <si>
    <t>VILLA ELISA</t>
  </si>
  <si>
    <t>BERISSO</t>
  </si>
  <si>
    <t>GONNET</t>
  </si>
  <si>
    <t>GENERAL BELGRANO</t>
  </si>
  <si>
    <t>02-010795-00-08</t>
  </si>
  <si>
    <t>02-010834-00-08</t>
  </si>
  <si>
    <t>02-011311-00-09</t>
  </si>
  <si>
    <t>02-011641-00-09</t>
  </si>
  <si>
    <t>02-011814-00-09</t>
  </si>
  <si>
    <t>02-012117-00-10</t>
  </si>
  <si>
    <t>02-012332-00-10</t>
  </si>
  <si>
    <t>02-012681-00-11</t>
  </si>
  <si>
    <t>02-012695-00-11</t>
  </si>
  <si>
    <t>02-013017-00-12</t>
  </si>
  <si>
    <t>02-013025-00-12</t>
  </si>
  <si>
    <t>02-013126-00-12</t>
  </si>
  <si>
    <t>02-013186-00-12</t>
  </si>
  <si>
    <t>02-013306-00-12</t>
  </si>
  <si>
    <t>02-013575-00-13</t>
  </si>
  <si>
    <t>02-013965-00-13</t>
  </si>
  <si>
    <t>02-014505-00-15</t>
  </si>
  <si>
    <t>02-014698-00-15</t>
  </si>
  <si>
    <t>02-014776-00-15</t>
  </si>
  <si>
    <t>02-014922-00-15</t>
  </si>
  <si>
    <t>02-015115-00-16</t>
  </si>
  <si>
    <t>02-016101-00-21</t>
  </si>
  <si>
    <t>02-016145-00-21</t>
  </si>
  <si>
    <t>02-016203-00-21</t>
  </si>
  <si>
    <t>02-016317-00-22</t>
  </si>
  <si>
    <t>02-016701-00-23</t>
  </si>
  <si>
    <t>02-016797-00-24</t>
  </si>
  <si>
    <t>02-016904-00-24</t>
  </si>
  <si>
    <t>AZUL</t>
  </si>
  <si>
    <t>19-004421-00-20</t>
  </si>
  <si>
    <t>19-004540-01-21</t>
  </si>
  <si>
    <t>19-004395-00-20</t>
  </si>
  <si>
    <t>19-004761-00-23</t>
  </si>
  <si>
    <t>19-004594-00-22</t>
  </si>
  <si>
    <t>19-004885-00-24</t>
  </si>
  <si>
    <t>12-002916-00-24</t>
  </si>
  <si>
    <t>19-004090-00-17</t>
  </si>
  <si>
    <t>19-004891-00-24</t>
  </si>
  <si>
    <t>19-004948-00-25</t>
  </si>
  <si>
    <t>12-002855-00-24</t>
  </si>
  <si>
    <t>CACHARI</t>
  </si>
  <si>
    <t>08-007761-00-24</t>
  </si>
  <si>
    <t>08-007291-00-21</t>
  </si>
  <si>
    <t>08-007896-00-25</t>
  </si>
  <si>
    <t>22-008154-00-24</t>
  </si>
  <si>
    <t>22-008197-00-25</t>
  </si>
  <si>
    <t>02-016903-00-24</t>
  </si>
  <si>
    <t>02-016921-00-24</t>
  </si>
  <si>
    <t>02-016801-00-24</t>
  </si>
  <si>
    <t>06-010405-00-21</t>
  </si>
  <si>
    <t>06-009897-00-17</t>
  </si>
  <si>
    <t>06-010930-00-24</t>
  </si>
  <si>
    <t>06-009476-00-16</t>
  </si>
  <si>
    <t>06-009555-00-16</t>
  </si>
  <si>
    <t>06-010546-00-22</t>
  </si>
  <si>
    <t>06-010843-00-24</t>
  </si>
  <si>
    <t>06-010922-00-24</t>
  </si>
  <si>
    <t>06-010883-00-24</t>
  </si>
  <si>
    <t>06-010924-00-24</t>
  </si>
  <si>
    <t>06-010380-00-21</t>
  </si>
  <si>
    <t>06-010828-00-24</t>
  </si>
  <si>
    <t>06-010346-00-21</t>
  </si>
  <si>
    <t>06-010731-00-23</t>
  </si>
  <si>
    <t>06-010437-00-21</t>
  </si>
  <si>
    <t>22-007357-00-22</t>
  </si>
  <si>
    <t>22-007850-00-23</t>
  </si>
  <si>
    <t>22-008232-00-25</t>
  </si>
  <si>
    <t>GSJ-PI-2024-001-01-PROY,144</t>
  </si>
  <si>
    <t>GSJ-PI-2021-001-01-PORY.152</t>
  </si>
  <si>
    <t>GSJ-PI-2021-001-02-PROY.148</t>
  </si>
  <si>
    <t>08-007893-00-25</t>
  </si>
  <si>
    <t>08-007904-00-25</t>
  </si>
  <si>
    <t>08-007921-00-25</t>
  </si>
  <si>
    <t>08-007443-00-22</t>
  </si>
  <si>
    <t>02-016922-00-24</t>
  </si>
  <si>
    <t>02-016955-00-25</t>
  </si>
  <si>
    <t>02-017006-00-25</t>
  </si>
  <si>
    <t>02-016828-00-24</t>
  </si>
  <si>
    <t>02-016986-00-25</t>
  </si>
  <si>
    <t>02-016999-00-25</t>
  </si>
  <si>
    <t>06-010845-00-24</t>
  </si>
  <si>
    <t>06-010967-00-25</t>
  </si>
  <si>
    <t>06-010817-00-24</t>
  </si>
  <si>
    <t>06-010987-00-25</t>
  </si>
  <si>
    <t>06-010576-00-25</t>
  </si>
  <si>
    <t>22-008201-00-25</t>
  </si>
  <si>
    <t>22-008250-00-25</t>
  </si>
  <si>
    <t>22-008251-00-25</t>
  </si>
  <si>
    <t>22-008098-00-24</t>
  </si>
  <si>
    <t>22-008041-00-24</t>
  </si>
  <si>
    <t>22-008272-00-25</t>
  </si>
  <si>
    <t>22-008233-00-25</t>
  </si>
  <si>
    <t>22-008032-00-24</t>
  </si>
  <si>
    <t>22-008241-00-25</t>
  </si>
  <si>
    <t>22-008203-00-25</t>
  </si>
  <si>
    <t>22-008219-00-25</t>
  </si>
  <si>
    <t>22-007541-02-22</t>
  </si>
  <si>
    <t>22-008169-00-25</t>
  </si>
  <si>
    <t>22-008210-00-25</t>
  </si>
  <si>
    <t>22-008258-00-25</t>
  </si>
  <si>
    <t>22-008256-00-25</t>
  </si>
  <si>
    <t>22-008261-00-25</t>
  </si>
  <si>
    <t>22-007153-01-22</t>
  </si>
  <si>
    <t>LPS</t>
  </si>
  <si>
    <t>19-004924-00-25</t>
  </si>
  <si>
    <t>19-004967-00-25</t>
  </si>
  <si>
    <t>19-004935-00-25</t>
  </si>
  <si>
    <t>12-002879-00-24</t>
  </si>
  <si>
    <t>12-003050-00-25</t>
  </si>
  <si>
    <t>12-003020-00-25</t>
  </si>
  <si>
    <t>12-003021-00-25</t>
  </si>
  <si>
    <t>16-008954-00-24</t>
  </si>
  <si>
    <t>19-004959-00-25</t>
  </si>
  <si>
    <t>19-004973-00-25</t>
  </si>
  <si>
    <t>19-004958-00-25</t>
  </si>
  <si>
    <t>19-004946-00-25</t>
  </si>
  <si>
    <t>19-004957-00-25</t>
  </si>
  <si>
    <t>19-004945-00-25</t>
  </si>
  <si>
    <t>19-004976-00-25</t>
  </si>
  <si>
    <t>19-004975-00-25</t>
  </si>
  <si>
    <t>08-007748-00-24</t>
  </si>
  <si>
    <t>08-007914-00-25</t>
  </si>
  <si>
    <t>08-007861-00-24</t>
  </si>
  <si>
    <t>GSJ-PI-2021-001-02-PROY.143</t>
  </si>
  <si>
    <t>GSJ-PI-2021-001-02-PROY.145</t>
  </si>
  <si>
    <t>08-007744-00-24</t>
  </si>
  <si>
    <t>08-006822-00-19</t>
  </si>
  <si>
    <t>08-007377-00-22</t>
  </si>
  <si>
    <t>08-007863-00-24</t>
  </si>
  <si>
    <t>GSJ-PI-2024-001-01-PROY.154</t>
  </si>
  <si>
    <t>08-007862-00-24</t>
  </si>
  <si>
    <t>08-007919-00-25</t>
  </si>
  <si>
    <t>08-007928-00-25</t>
  </si>
  <si>
    <t>08-006913-00-20</t>
  </si>
  <si>
    <t>08-007776-00-24</t>
  </si>
  <si>
    <t>08-007334-00-22</t>
  </si>
  <si>
    <t>08-007690-00-23</t>
  </si>
  <si>
    <t>06-010951-00-25</t>
  </si>
  <si>
    <t>06-010968-00-25</t>
  </si>
  <si>
    <t>06-010959-00-25</t>
  </si>
  <si>
    <t>06-011021-00-25</t>
  </si>
  <si>
    <t>06-010964-00-25</t>
  </si>
  <si>
    <t>06-010961-00-25</t>
  </si>
  <si>
    <t>06-010969-00-25</t>
  </si>
  <si>
    <t>02-016887-00-24</t>
  </si>
  <si>
    <t>02-016948-00-25</t>
  </si>
  <si>
    <t>02-016958-00-25</t>
  </si>
  <si>
    <t>02-017019-00-25</t>
  </si>
  <si>
    <t>02-016988-00-25</t>
  </si>
  <si>
    <t xml:space="preserve"> </t>
  </si>
  <si>
    <t>22-007857-00-23</t>
  </si>
  <si>
    <t>22-007628-02-23</t>
  </si>
  <si>
    <t>22-007689-00-23</t>
  </si>
  <si>
    <t>22-007655-00-23</t>
  </si>
  <si>
    <t>22-007992-00-24</t>
  </si>
  <si>
    <t>22-008275-00-25</t>
  </si>
  <si>
    <t>22-007873-00-23</t>
  </si>
  <si>
    <t>22-008206-00-25</t>
  </si>
  <si>
    <t>22-008294-00-25</t>
  </si>
  <si>
    <t>22-008259-00-25</t>
  </si>
  <si>
    <t>22-008084-00-24</t>
  </si>
  <si>
    <t>22-008323-00-25</t>
  </si>
  <si>
    <t>22-007854-00-23</t>
  </si>
  <si>
    <t>22-008246-00-25</t>
  </si>
  <si>
    <t>22-008216-00-25</t>
  </si>
  <si>
    <t>22-008165-00-25</t>
  </si>
  <si>
    <t>22-008182-00-25</t>
  </si>
  <si>
    <t>22-008100-01-24</t>
  </si>
  <si>
    <t>22-008313-00-25</t>
  </si>
  <si>
    <t>22-008276-00-25</t>
  </si>
  <si>
    <t>22-008187-00-25</t>
  </si>
  <si>
    <t>22-007947-00-24</t>
  </si>
  <si>
    <t>22-008310-00-25</t>
  </si>
  <si>
    <t>22-008355-00-25</t>
  </si>
  <si>
    <t>08-007892-00-25</t>
  </si>
  <si>
    <t>08-007686-00-23</t>
  </si>
  <si>
    <t>GSJ-PI-2021-001-02-PROY.158</t>
  </si>
  <si>
    <t>08-007878-00-25</t>
  </si>
  <si>
    <t>08-007833-00-24</t>
  </si>
  <si>
    <t>08-007935-00-25</t>
  </si>
  <si>
    <t>08-007879-00-25</t>
  </si>
  <si>
    <t>08-007856-00-24</t>
  </si>
  <si>
    <t>08-007903-00-25</t>
  </si>
  <si>
    <t>08-007950-00-25</t>
  </si>
  <si>
    <t>08-007847-00-24</t>
  </si>
  <si>
    <t>GSJ-PI-2021-001-01-PROY.095-Rev.B</t>
  </si>
  <si>
    <t>08-007908-00-25</t>
  </si>
  <si>
    <t>08-007347-00-22</t>
  </si>
  <si>
    <t>GSJ-PI-2021-001-01-PROY.156</t>
  </si>
  <si>
    <t>GSJ-PI-2024-001-02-PROY.149</t>
  </si>
  <si>
    <t>08-007915-00-25</t>
  </si>
  <si>
    <t>08-007957-00-25</t>
  </si>
  <si>
    <t>08-007898-00-25</t>
  </si>
  <si>
    <t>19-004966-00-25</t>
  </si>
  <si>
    <t>19-004972-00-25</t>
  </si>
  <si>
    <t>16-008920-00-24</t>
  </si>
  <si>
    <t>16-008966-00-24</t>
  </si>
  <si>
    <t>16-008975-00-25</t>
  </si>
  <si>
    <t>16-008917-00-24</t>
  </si>
  <si>
    <t>16-008442-00-19</t>
  </si>
  <si>
    <t>16-009012-00-25</t>
  </si>
  <si>
    <t>16-008627-00-21</t>
  </si>
  <si>
    <t>16-008974-00-24</t>
  </si>
  <si>
    <t>12-003016-00-25</t>
  </si>
  <si>
    <t>12-003036-00-25</t>
  </si>
  <si>
    <t>12-003012-00-25</t>
  </si>
  <si>
    <t>12-002977-00-25</t>
  </si>
  <si>
    <t>12-002931-00-24</t>
  </si>
  <si>
    <t>19-004662-00-22</t>
  </si>
  <si>
    <t>19-004900-00-24</t>
  </si>
  <si>
    <t>06-011033-00-25</t>
  </si>
  <si>
    <t>06-010948-00-25</t>
  </si>
  <si>
    <t>06-010905-00-24</t>
  </si>
  <si>
    <t xml:space="preserve">06-011025-00-25 </t>
  </si>
  <si>
    <t>06-010970-00-25</t>
  </si>
  <si>
    <t>HERNANDEZ</t>
  </si>
  <si>
    <t>02-016975-00-25</t>
  </si>
  <si>
    <t>02-016957-00-25</t>
  </si>
  <si>
    <t>02-016209-00-21</t>
  </si>
  <si>
    <t>02-017035-00-25</t>
  </si>
  <si>
    <t>02-017045-00-25</t>
  </si>
  <si>
    <t>02-017048-00-25</t>
  </si>
  <si>
    <t>02-016748-00-23</t>
  </si>
  <si>
    <t>02-016505-00-23</t>
  </si>
  <si>
    <t>44/94</t>
  </si>
  <si>
    <t>CAMUZZI GAS PAMPEANA - OCTUBRE 2025</t>
  </si>
  <si>
    <t>17-001029-00-15</t>
  </si>
  <si>
    <t>17-001273-00-20</t>
  </si>
  <si>
    <t>17-001311-00-21</t>
  </si>
  <si>
    <t>17-001337-00-21</t>
  </si>
  <si>
    <t>17-001340-00-21</t>
  </si>
  <si>
    <t>17-001341-00-21</t>
  </si>
  <si>
    <t>17-001349-00-21</t>
  </si>
  <si>
    <t>17-001350-00-21</t>
  </si>
  <si>
    <t>17-001351-00-21</t>
  </si>
  <si>
    <t>17-001381-00-22</t>
  </si>
  <si>
    <t>17-001457-00-23</t>
  </si>
  <si>
    <t>17-001468-00-23</t>
  </si>
  <si>
    <t>17-001511-00-24</t>
  </si>
  <si>
    <t>17-001525-00-25</t>
  </si>
  <si>
    <t>17-001532-00-25</t>
  </si>
  <si>
    <t>17-001535-00-25</t>
  </si>
  <si>
    <t>17-001536-00-25</t>
  </si>
  <si>
    <t>17-001537-00-25</t>
  </si>
  <si>
    <t>17-001545-00-25</t>
  </si>
  <si>
    <t>15-002860-00-16</t>
  </si>
  <si>
    <t>15-003800-00-25</t>
  </si>
  <si>
    <t>15-003789-00-25</t>
  </si>
  <si>
    <t>15-003810-00-25</t>
  </si>
  <si>
    <t>15-003813-00-25</t>
  </si>
  <si>
    <t>15-003809-00-25</t>
  </si>
  <si>
    <t>15-003687-00-24</t>
  </si>
  <si>
    <t>15-003676-00-24</t>
  </si>
  <si>
    <t>15-003682-00-24</t>
  </si>
  <si>
    <t>15-003677-00-24</t>
  </si>
  <si>
    <t>15-003678-00-24</t>
  </si>
  <si>
    <t>15-003412-00-22</t>
  </si>
  <si>
    <t>15-003590-00-23</t>
  </si>
  <si>
    <t>15-003681-00-24</t>
  </si>
  <si>
    <t>15-003680-00-24</t>
  </si>
  <si>
    <t>15-003537-00-23</t>
  </si>
  <si>
    <t>15-003634-00-24</t>
  </si>
  <si>
    <t>15-003436-00-23</t>
  </si>
  <si>
    <t>15-003711-00-24</t>
  </si>
  <si>
    <t>15-003714-00-24</t>
  </si>
  <si>
    <t>15-003712-00-24</t>
  </si>
  <si>
    <t>15-003707-00-24</t>
  </si>
  <si>
    <t>04-006855-00-24</t>
  </si>
  <si>
    <t>04-007029-00-24</t>
  </si>
  <si>
    <t>04-006961-00-24</t>
  </si>
  <si>
    <t>04-005740-00-15</t>
  </si>
  <si>
    <t>04-006884-00-24</t>
  </si>
  <si>
    <t>04-006721-00-23</t>
  </si>
  <si>
    <t>04-006246-00-21</t>
  </si>
  <si>
    <t>04-005429-00-14</t>
  </si>
  <si>
    <t>04-006973-00-24</t>
  </si>
  <si>
    <t>04-006641-00-23</t>
  </si>
  <si>
    <t>04-006868-00-24</t>
  </si>
  <si>
    <t>04-006496-00-22</t>
  </si>
  <si>
    <t>04-006604-00-23</t>
  </si>
  <si>
    <t>04-006599-00-23</t>
  </si>
  <si>
    <t>04-006695-00-23</t>
  </si>
  <si>
    <t>04-006981-00-24</t>
  </si>
  <si>
    <t>04-006899-00-24</t>
  </si>
  <si>
    <t>04-006949-00-24</t>
  </si>
  <si>
    <t>04-006952-00-24</t>
  </si>
  <si>
    <t>04-006906-00-24</t>
  </si>
  <si>
    <t>04-006940-00-24</t>
  </si>
  <si>
    <t>04-006937-00-24</t>
  </si>
  <si>
    <t>04-006386-00-21</t>
  </si>
  <si>
    <t>04-007052-00-25</t>
  </si>
  <si>
    <t>04-007004-00-24</t>
  </si>
  <si>
    <t>04-007055-00-25</t>
  </si>
  <si>
    <t>04-007015-00-24</t>
  </si>
  <si>
    <t>04-006847-00-24</t>
  </si>
  <si>
    <t>04-005859-00-17</t>
  </si>
  <si>
    <t>04-005860-00-17</t>
  </si>
  <si>
    <t>04-006344-00-21</t>
  </si>
  <si>
    <t>04-007001-00-24</t>
  </si>
  <si>
    <t>04-007109-00-25</t>
  </si>
  <si>
    <t>04-007042-00-25</t>
  </si>
  <si>
    <t>04-006995-00-24</t>
  </si>
  <si>
    <t>04-006923-00-24</t>
  </si>
  <si>
    <t>04-006909-00-24</t>
  </si>
  <si>
    <t>04-007019-00-24</t>
  </si>
  <si>
    <t>04-006685-00-23</t>
  </si>
  <si>
    <t>04-007110-00-25</t>
  </si>
  <si>
    <t>04-006860-00-24</t>
  </si>
  <si>
    <t>04-006951-00-24</t>
  </si>
  <si>
    <t>04-006825-00-23</t>
  </si>
  <si>
    <t>04-006384-00-21</t>
  </si>
  <si>
    <t>04-006383-00-21</t>
  </si>
  <si>
    <t>04-006861-00-24</t>
  </si>
  <si>
    <t>04-007013-00-24</t>
  </si>
  <si>
    <t>04-005634-00-15</t>
  </si>
  <si>
    <t>04-007021-00-24</t>
  </si>
  <si>
    <t>04-006989-00-24</t>
  </si>
  <si>
    <t>04-006670-00-23</t>
  </si>
  <si>
    <t>04-006996-00-24</t>
  </si>
  <si>
    <t>04-007032-00-25</t>
  </si>
  <si>
    <t>04-007076-00-25</t>
  </si>
  <si>
    <t>04-006984-00-24</t>
  </si>
  <si>
    <t>04-007049-00-25</t>
  </si>
  <si>
    <t>04-006676-00-23</t>
  </si>
  <si>
    <t>04-007132-00-25</t>
  </si>
  <si>
    <t>04-007033-00-25</t>
  </si>
  <si>
    <t>04-006945-00-24</t>
  </si>
  <si>
    <t>CORONEL ROSALES</t>
  </si>
  <si>
    <t>PUNTA ALTA</t>
  </si>
  <si>
    <t>03-006245-00-19</t>
  </si>
  <si>
    <t>03-007952-00-25</t>
  </si>
  <si>
    <t>03-007881-00-25</t>
  </si>
  <si>
    <t>03-006618-00-18</t>
  </si>
  <si>
    <t>CORONEL PRINGLES</t>
  </si>
  <si>
    <t>17-007687-00-24</t>
  </si>
  <si>
    <t>03-007328-00-22</t>
  </si>
  <si>
    <t>03-007433-00-22</t>
  </si>
  <si>
    <t>VILLARINO</t>
  </si>
  <si>
    <t>MEDANOS</t>
  </si>
  <si>
    <t>03-007878-00-25</t>
  </si>
  <si>
    <t>03-006982-00-21</t>
  </si>
  <si>
    <t>03-007883-00-25</t>
  </si>
  <si>
    <t>03-007796-00-24</t>
  </si>
  <si>
    <t>03-007911-00-25</t>
  </si>
  <si>
    <t>03-007865-00-24</t>
  </si>
  <si>
    <t>03-007899-00-25</t>
  </si>
  <si>
    <t>GENERAL CERRI</t>
  </si>
  <si>
    <t>03-006821-00-19</t>
  </si>
  <si>
    <t>03-007955-00-25</t>
  </si>
  <si>
    <t>03-007215-00-22</t>
  </si>
  <si>
    <t>17-007921-00-25</t>
  </si>
  <si>
    <t>03-007901-00-25</t>
  </si>
  <si>
    <t>03-007917-00-25</t>
  </si>
  <si>
    <t>03-007937-00-25</t>
  </si>
  <si>
    <t>03-007861-00-24</t>
  </si>
  <si>
    <t>HILARIO ASCASUBI</t>
  </si>
  <si>
    <t>03-007909-00-25</t>
  </si>
  <si>
    <t>PEDRO LURO</t>
  </si>
  <si>
    <t>03-007902-00-25</t>
  </si>
  <si>
    <t>03-007900-00-25</t>
  </si>
  <si>
    <t>MONTE HERMOSO</t>
  </si>
  <si>
    <t>03-007803-00-24</t>
  </si>
  <si>
    <t>03-007887-00-25</t>
  </si>
  <si>
    <t>17-007828-00-24</t>
  </si>
  <si>
    <t>17-007922-00-25</t>
  </si>
  <si>
    <t>17-007925-00-25</t>
  </si>
  <si>
    <t>03-007864-00-25</t>
  </si>
  <si>
    <t>03-007760-00-24</t>
  </si>
  <si>
    <t>03-007904-00-25</t>
  </si>
  <si>
    <t>03-007894-00-25</t>
  </si>
  <si>
    <t>03-007939-00-25</t>
  </si>
  <si>
    <t>03-007845-00-25</t>
  </si>
  <si>
    <t>03-007642-00-23</t>
  </si>
  <si>
    <t>03-007129-00-21</t>
  </si>
  <si>
    <t>17-007558-00-23</t>
  </si>
  <si>
    <t>03-005782-00-14</t>
  </si>
  <si>
    <t>03-007880-00-25</t>
  </si>
  <si>
    <t>17-007832-00-24</t>
  </si>
  <si>
    <t>03-006838-00-19</t>
  </si>
  <si>
    <t>SAAVEDRA</t>
  </si>
  <si>
    <t>PIGÜE</t>
  </si>
  <si>
    <t>21-003433-00-24</t>
  </si>
  <si>
    <t>CNEL. SUAREZ</t>
  </si>
  <si>
    <t>21-003435-00-24</t>
  </si>
  <si>
    <t>21-003270-00-23</t>
  </si>
  <si>
    <t>21-003158-00-22</t>
  </si>
  <si>
    <t>21-003367-00-23</t>
  </si>
  <si>
    <t>21-003377-00-23</t>
  </si>
  <si>
    <t>21-003554-00-24</t>
  </si>
  <si>
    <t>ADOLFO ALSINA</t>
  </si>
  <si>
    <t>CARHUE</t>
  </si>
  <si>
    <t>21-003507-00-25</t>
  </si>
  <si>
    <t>RIVERA</t>
  </si>
  <si>
    <t>21-003484-00-25</t>
  </si>
  <si>
    <t>21-003198-00-22</t>
  </si>
  <si>
    <t>21-003487-00-25</t>
  </si>
  <si>
    <t>CHAPALEUFU</t>
  </si>
  <si>
    <t>MARACO</t>
  </si>
  <si>
    <t>TOAY</t>
  </si>
  <si>
    <t>CHALILEO</t>
  </si>
  <si>
    <t>CAPITAL</t>
  </si>
  <si>
    <t>REALICO</t>
  </si>
  <si>
    <t>CONHELO</t>
  </si>
  <si>
    <t>HUCAL</t>
  </si>
  <si>
    <t>QUEMU QUEMU</t>
  </si>
  <si>
    <t>GUATRACHE</t>
  </si>
  <si>
    <t>UTRACAN</t>
  </si>
  <si>
    <t>LOVENTUE</t>
  </si>
  <si>
    <t>TRENEL</t>
  </si>
  <si>
    <t>PUELEN</t>
  </si>
  <si>
    <t>RANCUL</t>
  </si>
  <si>
    <t>CHIVILCOY</t>
  </si>
  <si>
    <t>BRAGADO</t>
  </si>
  <si>
    <t>CHACABUCO</t>
  </si>
  <si>
    <t>SALTO</t>
  </si>
  <si>
    <t>JUNIN</t>
  </si>
  <si>
    <t>ALBERTI</t>
  </si>
  <si>
    <t>GRA. PINTO</t>
  </si>
  <si>
    <t>LINCOLN</t>
  </si>
  <si>
    <t>ROJAS</t>
  </si>
  <si>
    <t>ALBERTI Y BRAGADO</t>
  </si>
  <si>
    <t>25 DE MAYO</t>
  </si>
  <si>
    <t>GRAL. ARENALES</t>
  </si>
  <si>
    <t>GRAL. VIAMONTE</t>
  </si>
  <si>
    <t>OLAVARRÍA</t>
  </si>
  <si>
    <t>TANDIL</t>
  </si>
  <si>
    <t>BOLIVAR</t>
  </si>
  <si>
    <t>DAIREAUX</t>
  </si>
  <si>
    <t>TRENQUE LAUQUEN</t>
  </si>
  <si>
    <t>PEHUAJO</t>
  </si>
  <si>
    <t>30 DE AGOSTO</t>
  </si>
  <si>
    <t>AMERICA</t>
  </si>
  <si>
    <t>LAS FLORES</t>
  </si>
  <si>
    <t>LOBOS</t>
  </si>
  <si>
    <t>ROQUE PEREZ</t>
  </si>
  <si>
    <t>SALADILLO</t>
  </si>
  <si>
    <t>ALVEAR</t>
  </si>
  <si>
    <t>MONTE</t>
  </si>
  <si>
    <t>BELGRANO</t>
  </si>
  <si>
    <t>NAVARRO</t>
  </si>
  <si>
    <t>CAÑUELAS</t>
  </si>
  <si>
    <t>LAPRIDA</t>
  </si>
  <si>
    <t>TRES ARROYOS</t>
  </si>
  <si>
    <t>LA MADRID</t>
  </si>
  <si>
    <t>CHAVES</t>
  </si>
  <si>
    <t>NECOCHEA</t>
  </si>
  <si>
    <t>QUEQUEN</t>
  </si>
  <si>
    <t>MAR CHIQUITA</t>
  </si>
  <si>
    <t>GRAL. LAVALLE</t>
  </si>
  <si>
    <t>GRAL. MADARIAGA</t>
  </si>
  <si>
    <t>GRAL. ALVARADO</t>
  </si>
  <si>
    <t>I. ALVEAR</t>
  </si>
  <si>
    <t>GRAL PICO</t>
  </si>
  <si>
    <t>B. LARROUDE</t>
  </si>
  <si>
    <t>SANTA ISABEL</t>
  </si>
  <si>
    <t>SANTA ROSA</t>
  </si>
  <si>
    <t>DORILA</t>
  </si>
  <si>
    <t>E. CASTEX</t>
  </si>
  <si>
    <t>SAN MARTIN</t>
  </si>
  <si>
    <t>COLONIA BARON</t>
  </si>
  <si>
    <t>SANTA TERESA</t>
  </si>
  <si>
    <t>ANGUIL</t>
  </si>
  <si>
    <t>ALPACHIRI</t>
  </si>
  <si>
    <t>COLONIA SANTA MARIA</t>
  </si>
  <si>
    <t>VICTORICA</t>
  </si>
  <si>
    <t>METILEO</t>
  </si>
  <si>
    <t>GRAL. PICO</t>
  </si>
  <si>
    <t>LUAN TORO</t>
  </si>
  <si>
    <t>CALEUFU</t>
  </si>
  <si>
    <t>JUNÍN</t>
  </si>
  <si>
    <t>GRAL. PINTO</t>
  </si>
  <si>
    <t>MECHITA</t>
  </si>
  <si>
    <t>ASCENSIÓN</t>
  </si>
  <si>
    <t>LOMA NEGRA</t>
  </si>
  <si>
    <t>CHILLAR</t>
  </si>
  <si>
    <t>GORCHS</t>
  </si>
  <si>
    <t>CAMET</t>
  </si>
  <si>
    <t>CORONEL VIDAL</t>
  </si>
  <si>
    <t>MIRAMAR</t>
  </si>
  <si>
    <t>SIERRA DE LOS PADRES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</si>
</sst>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dd\-mm\-yy"/>
    <numFmt numFmtId="166" formatCode="dd/mm/yy;@"/>
    <numFmt numFmtId="167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0" fontId="15" fillId="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</cellStyleXfs>
  <cellXfs count="188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9" fontId="7" fillId="0" borderId="9" xfId="1" applyFont="1" applyBorder="1" applyAlignment="1">
      <alignment horizontal="center"/>
    </xf>
    <xf numFmtId="0" fontId="0" fillId="0" borderId="10" xfId="0" applyBorder="1"/>
    <xf numFmtId="1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1" fontId="0" fillId="0" borderId="9" xfId="0" applyNumberFormat="1" applyBorder="1"/>
    <xf numFmtId="9" fontId="0" fillId="0" borderId="9" xfId="0" applyNumberFormat="1" applyBorder="1"/>
    <xf numFmtId="164" fontId="0" fillId="0" borderId="9" xfId="0" applyNumberFormat="1" applyBorder="1"/>
    <xf numFmtId="0" fontId="3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9" xfId="0" quotePrefix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4" fontId="0" fillId="0" borderId="9" xfId="0" applyNumberFormat="1" applyBorder="1"/>
    <xf numFmtId="17" fontId="4" fillId="0" borderId="9" xfId="0" applyNumberFormat="1" applyFont="1" applyBorder="1" applyAlignment="1">
      <alignment horizontal="center" wrapText="1"/>
    </xf>
    <xf numFmtId="166" fontId="4" fillId="0" borderId="9" xfId="0" applyNumberFormat="1" applyFont="1" applyBorder="1" applyAlignment="1">
      <alignment horizontal="center" wrapText="1"/>
    </xf>
    <xf numFmtId="166" fontId="4" fillId="0" borderId="9" xfId="0" quotePrefix="1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9" fontId="11" fillId="0" borderId="9" xfId="1" applyFont="1" applyBorder="1"/>
    <xf numFmtId="0" fontId="9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3" fillId="0" borderId="9" xfId="0" applyFont="1" applyBorder="1" applyAlignment="1" applyProtection="1">
      <alignment horizontal="center" vertical="center" wrapText="1"/>
      <protection locked="0"/>
    </xf>
    <xf numFmtId="164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>
      <alignment horizontal="center" vertical="center"/>
    </xf>
    <xf numFmtId="164" fontId="19" fillId="0" borderId="9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3" fillId="0" borderId="9" xfId="0" applyFont="1" applyBorder="1" applyAlignment="1" applyProtection="1">
      <alignment horizontal="center" vertical="center"/>
      <protection locked="0"/>
    </xf>
    <xf numFmtId="9" fontId="13" fillId="0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4" fontId="13" fillId="0" borderId="9" xfId="0" applyNumberFormat="1" applyFont="1" applyBorder="1" applyAlignment="1">
      <alignment horizontal="center" vertical="center"/>
    </xf>
    <xf numFmtId="0" fontId="13" fillId="0" borderId="9" xfId="5" applyFont="1" applyBorder="1" applyAlignment="1">
      <alignment horizontal="center"/>
    </xf>
    <xf numFmtId="3" fontId="13" fillId="0" borderId="9" xfId="5" applyNumberFormat="1" applyFont="1" applyBorder="1" applyAlignment="1">
      <alignment horizontal="center"/>
    </xf>
    <xf numFmtId="166" fontId="13" fillId="0" borderId="9" xfId="5" applyNumberFormat="1" applyFont="1" applyBorder="1" applyAlignment="1">
      <alignment horizontal="center"/>
    </xf>
    <xf numFmtId="15" fontId="13" fillId="0" borderId="9" xfId="0" applyNumberFormat="1" applyFont="1" applyBorder="1" applyAlignment="1">
      <alignment horizontal="center" vertical="center"/>
    </xf>
    <xf numFmtId="9" fontId="13" fillId="0" borderId="9" xfId="1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 vertical="center"/>
    </xf>
    <xf numFmtId="14" fontId="13" fillId="3" borderId="9" xfId="0" applyNumberFormat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0" fontId="11" fillId="0" borderId="9" xfId="6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23" fillId="0" borderId="9" xfId="0" applyFont="1" applyBorder="1"/>
    <xf numFmtId="0" fontId="10" fillId="0" borderId="9" xfId="0" applyFont="1" applyBorder="1" applyAlignment="1">
      <alignment horizontal="center" vertical="center"/>
    </xf>
    <xf numFmtId="14" fontId="24" fillId="0" borderId="9" xfId="0" applyNumberFormat="1" applyFont="1" applyBorder="1" applyAlignment="1">
      <alignment horizontal="center" vertical="center"/>
    </xf>
    <xf numFmtId="0" fontId="10" fillId="0" borderId="9" xfId="5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0" fillId="0" borderId="9" xfId="14" applyBorder="1" applyAlignment="1">
      <alignment horizontal="center"/>
    </xf>
    <xf numFmtId="0" fontId="20" fillId="0" borderId="9" xfId="10" applyBorder="1" applyAlignment="1">
      <alignment horizontal="center" vertical="center"/>
    </xf>
    <xf numFmtId="0" fontId="20" fillId="0" borderId="9" xfId="11" applyBorder="1" applyAlignment="1">
      <alignment horizontal="center"/>
    </xf>
    <xf numFmtId="0" fontId="20" fillId="0" borderId="9" xfId="12" applyBorder="1" applyAlignment="1">
      <alignment horizontal="center"/>
    </xf>
    <xf numFmtId="0" fontId="20" fillId="0" borderId="9" xfId="15" applyBorder="1" applyAlignment="1">
      <alignment horizontal="center"/>
    </xf>
    <xf numFmtId="166" fontId="10" fillId="0" borderId="9" xfId="0" applyNumberFormat="1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3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 textRotation="90" wrapText="1"/>
    </xf>
    <xf numFmtId="3" fontId="24" fillId="0" borderId="9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 textRotation="90" wrapText="1"/>
    </xf>
    <xf numFmtId="1" fontId="0" fillId="0" borderId="9" xfId="0" applyNumberForma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1" fontId="0" fillId="0" borderId="9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2" fontId="0" fillId="0" borderId="8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9" fontId="0" fillId="0" borderId="8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9" fontId="0" fillId="0" borderId="9" xfId="1" applyFon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9" fontId="0" fillId="0" borderId="8" xfId="1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 textRotation="90" wrapText="1"/>
    </xf>
    <xf numFmtId="1" fontId="0" fillId="0" borderId="8" xfId="0" applyNumberForma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164" fontId="0" fillId="0" borderId="13" xfId="0" applyNumberForma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24" fillId="0" borderId="9" xfId="16" applyFont="1" applyBorder="1"/>
    <xf numFmtId="0" fontId="24" fillId="0" borderId="9" xfId="16" applyFont="1" applyBorder="1" applyAlignment="1">
      <alignment horizontal="center"/>
    </xf>
    <xf numFmtId="14" fontId="24" fillId="0" borderId="9" xfId="16" applyNumberFormat="1" applyFont="1" applyBorder="1" applyAlignment="1">
      <alignment horizontal="center" vertical="center"/>
    </xf>
    <xf numFmtId="0" fontId="24" fillId="0" borderId="9" xfId="16" applyFont="1" applyBorder="1" applyAlignment="1">
      <alignment horizontal="center" vertical="center"/>
    </xf>
    <xf numFmtId="0" fontId="20" fillId="0" borderId="9" xfId="1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15" fontId="10" fillId="0" borderId="9" xfId="0" applyNumberFormat="1" applyFont="1" applyBorder="1" applyAlignment="1">
      <alignment horizontal="center" vertical="center"/>
    </xf>
    <xf numFmtId="0" fontId="25" fillId="0" borderId="9" xfId="16" applyFont="1" applyBorder="1"/>
    <xf numFmtId="3" fontId="10" fillId="0" borderId="9" xfId="5" applyNumberFormat="1" applyBorder="1" applyAlignment="1">
      <alignment horizontal="center"/>
    </xf>
    <xf numFmtId="9" fontId="10" fillId="0" borderId="9" xfId="1" applyFont="1" applyFill="1" applyBorder="1" applyAlignment="1">
      <alignment horizontal="center"/>
    </xf>
    <xf numFmtId="166" fontId="10" fillId="0" borderId="9" xfId="5" applyNumberFormat="1" applyBorder="1"/>
    <xf numFmtId="0" fontId="10" fillId="0" borderId="9" xfId="5" applyBorder="1"/>
    <xf numFmtId="0" fontId="25" fillId="0" borderId="9" xfId="16" applyFont="1" applyBorder="1" applyAlignment="1">
      <alignment horizontal="center"/>
    </xf>
    <xf numFmtId="2" fontId="20" fillId="0" borderId="9" xfId="10" applyNumberFormat="1" applyBorder="1" applyAlignment="1">
      <alignment horizontal="center" vertical="center"/>
    </xf>
    <xf numFmtId="2" fontId="20" fillId="0" borderId="9" xfId="11" applyNumberFormat="1" applyBorder="1" applyAlignment="1">
      <alignment horizontal="center"/>
    </xf>
    <xf numFmtId="2" fontId="20" fillId="0" borderId="9" xfId="12" applyNumberFormat="1" applyBorder="1" applyAlignment="1">
      <alignment horizontal="center"/>
    </xf>
    <xf numFmtId="1" fontId="10" fillId="0" borderId="9" xfId="5" applyNumberFormat="1" applyBorder="1" applyAlignment="1">
      <alignment horizontal="center"/>
    </xf>
    <xf numFmtId="49" fontId="24" fillId="0" borderId="9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/>
    </xf>
    <xf numFmtId="9" fontId="10" fillId="0" borderId="9" xfId="1" applyFont="1" applyFill="1" applyBorder="1" applyAlignment="1">
      <alignment horizontal="center" vertical="center"/>
    </xf>
    <xf numFmtId="15" fontId="10" fillId="0" borderId="9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3" fontId="24" fillId="0" borderId="8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9" fontId="13" fillId="0" borderId="14" xfId="0" applyNumberFormat="1" applyFont="1" applyBorder="1" applyAlignment="1">
      <alignment horizontal="center" vertical="center"/>
    </xf>
    <xf numFmtId="164" fontId="13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textRotation="90" wrapText="1"/>
    </xf>
    <xf numFmtId="164" fontId="0" fillId="0" borderId="6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textRotation="90" wrapText="1"/>
    </xf>
    <xf numFmtId="0" fontId="0" fillId="0" borderId="12" xfId="0" applyBorder="1"/>
    <xf numFmtId="0" fontId="0" fillId="0" borderId="8" xfId="0" applyBorder="1"/>
    <xf numFmtId="0" fontId="4" fillId="0" borderId="7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5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</cellXfs>
  <cellStyles count="17">
    <cellStyle name="Bueno" xfId="6" builtinId="26"/>
    <cellStyle name="Normal" xfId="0" builtinId="0"/>
    <cellStyle name="Normal 2" xfId="2" xr:uid="{1EB6BBFF-B1BB-459E-BFCE-E6569B2E5DC6}"/>
    <cellStyle name="Normal 2 2" xfId="5" xr:uid="{85AEE5BB-3DAA-46F5-B3FD-399C052732EA}"/>
    <cellStyle name="Normal 3" xfId="3" xr:uid="{4FD645C6-7363-4D74-8141-AC8FDA68CE68}"/>
    <cellStyle name="Normal 4" xfId="13" xr:uid="{EBC7867C-673A-4E06-8FAB-D97C7EE39F5F}"/>
    <cellStyle name="Normal 5" xfId="16" xr:uid="{0019580F-F144-4EFA-955B-BE79BA06D88B}"/>
    <cellStyle name="Normal 6 11" xfId="7" xr:uid="{D85AFB4C-659A-4B8F-A2C3-305D7E8B6249}"/>
    <cellStyle name="Normal 6 2 2" xfId="8" xr:uid="{1CBD9CBB-72EB-4BE5-B8B1-7450BD99F1E1}"/>
    <cellStyle name="Normal 6 7" xfId="9" xr:uid="{661C18DB-4396-4EAC-A7EB-22E990F8FEAB}"/>
    <cellStyle name="Normal_proyectos" xfId="11" xr:uid="{FF45BCD4-418A-43D3-93A0-D743AFE7E285}"/>
    <cellStyle name="Normal_proyectos_6" xfId="12" xr:uid="{1A7F4C82-3632-406E-86B1-E6024699A912}"/>
    <cellStyle name="Normal_proyectos_M" xfId="15" xr:uid="{CE8AE275-7FDC-4326-806C-C3F45DA1B026}"/>
    <cellStyle name="Normal_proyectos_P" xfId="10" xr:uid="{0B797065-2B20-42FB-A5C6-6B7E10BDC3AC}"/>
    <cellStyle name="Normal_proyectos_Q" xfId="14" xr:uid="{65694691-E9B5-4EF5-BC6F-29143F9BB393}"/>
    <cellStyle name="Porcentaje" xfId="1" builtinId="5"/>
    <cellStyle name="Porcentual 2" xfId="4" xr:uid="{72311E28-7703-45D7-B5C0-5F6B30716D1D}"/>
  </cellStyles>
  <dxfs count="4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color rgb="FFFF00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strike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12</xdr:row>
      <xdr:rowOff>0</xdr:rowOff>
    </xdr:from>
    <xdr:to>
      <xdr:col>4</xdr:col>
      <xdr:colOff>361950</xdr:colOff>
      <xdr:row>12</xdr:row>
      <xdr:rowOff>133350</xdr:rowOff>
    </xdr:to>
    <xdr:sp macro="" textlink="">
      <xdr:nvSpPr>
        <xdr:cNvPr id="1099" name="AutoShape 37" descr="cid:image005.gif@01C8E0F2.02DB19C0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24384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4" name="AutoShape 3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686685" y="110299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2</xdr:col>
      <xdr:colOff>752475</xdr:colOff>
      <xdr:row>12</xdr:row>
      <xdr:rowOff>0</xdr:rowOff>
    </xdr:from>
    <xdr:to>
      <xdr:col>2</xdr:col>
      <xdr:colOff>933450</xdr:colOff>
      <xdr:row>12</xdr:row>
      <xdr:rowOff>133350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257425" y="2628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4</xdr:col>
      <xdr:colOff>180975</xdr:colOff>
      <xdr:row>8</xdr:row>
      <xdr:rowOff>0</xdr:rowOff>
    </xdr:from>
    <xdr:to>
      <xdr:col>4</xdr:col>
      <xdr:colOff>361950</xdr:colOff>
      <xdr:row>8</xdr:row>
      <xdr:rowOff>133350</xdr:rowOff>
    </xdr:to>
    <xdr:sp macro="" textlink="">
      <xdr:nvSpPr>
        <xdr:cNvPr id="2" name="AutoShape 37" descr="cid:image005.gif@01C8E0F2.02DB19C0">
          <a:extLst>
            <a:ext uri="{FF2B5EF4-FFF2-40B4-BE49-F238E27FC236}">
              <a16:creationId xmlns:a16="http://schemas.microsoft.com/office/drawing/2014/main" id="{74804FB1-6F98-4990-9AB6-EA52659615BB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8</xdr:row>
      <xdr:rowOff>0</xdr:rowOff>
    </xdr:from>
    <xdr:to>
      <xdr:col>2</xdr:col>
      <xdr:colOff>942975</xdr:colOff>
      <xdr:row>8</xdr:row>
      <xdr:rowOff>133350</xdr:rowOff>
    </xdr:to>
    <xdr:sp macro="" textlink="">
      <xdr:nvSpPr>
        <xdr:cNvPr id="5" name="AutoShape 37">
          <a:extLst>
            <a:ext uri="{FF2B5EF4-FFF2-40B4-BE49-F238E27FC236}">
              <a16:creationId xmlns:a16="http://schemas.microsoft.com/office/drawing/2014/main" id="{247896C0-64C1-41B9-A779-6DD4C9A4D2BC}"/>
            </a:ext>
          </a:extLst>
        </xdr:cNvPr>
        <xdr:cNvSpPr>
          <a:spLocks noChangeAspect="1" noChangeArrowheads="1"/>
        </xdr:cNvSpPr>
      </xdr:nvSpPr>
      <xdr:spPr bwMode="auto">
        <a:xfrm>
          <a:off x="226695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361950</xdr:colOff>
      <xdr:row>11</xdr:row>
      <xdr:rowOff>47625</xdr:rowOff>
    </xdr:from>
    <xdr:to>
      <xdr:col>0</xdr:col>
      <xdr:colOff>542925</xdr:colOff>
      <xdr:row>11</xdr:row>
      <xdr:rowOff>180975</xdr:rowOff>
    </xdr:to>
    <xdr:sp macro="" textlink="">
      <xdr:nvSpPr>
        <xdr:cNvPr id="6" name="AutoShape 37">
          <a:extLst>
            <a:ext uri="{FF2B5EF4-FFF2-40B4-BE49-F238E27FC236}">
              <a16:creationId xmlns:a16="http://schemas.microsoft.com/office/drawing/2014/main" id="{79256DBF-F110-4DF9-A882-BEEE0A7EC1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9" name="AutoShape 37">
          <a:extLst>
            <a:ext uri="{FF2B5EF4-FFF2-40B4-BE49-F238E27FC236}">
              <a16:creationId xmlns:a16="http://schemas.microsoft.com/office/drawing/2014/main" id="{2100BC49-7F70-498E-ADDD-A3C29B9AE1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10" name="AutoShape 37">
          <a:extLst>
            <a:ext uri="{FF2B5EF4-FFF2-40B4-BE49-F238E27FC236}">
              <a16:creationId xmlns:a16="http://schemas.microsoft.com/office/drawing/2014/main" id="{020258E2-2054-45A7-AC78-50012ED0CA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11" name="AutoShape 37">
          <a:extLst>
            <a:ext uri="{FF2B5EF4-FFF2-40B4-BE49-F238E27FC236}">
              <a16:creationId xmlns:a16="http://schemas.microsoft.com/office/drawing/2014/main" id="{7B5618ED-8AEA-4DC8-8B74-1FCEA3AB6F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12" name="AutoShape 37">
          <a:extLst>
            <a:ext uri="{FF2B5EF4-FFF2-40B4-BE49-F238E27FC236}">
              <a16:creationId xmlns:a16="http://schemas.microsoft.com/office/drawing/2014/main" id="{A1AF74A5-EBA3-4010-9663-ED22C954D8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13" name="AutoShape 37">
          <a:extLst>
            <a:ext uri="{FF2B5EF4-FFF2-40B4-BE49-F238E27FC236}">
              <a16:creationId xmlns:a16="http://schemas.microsoft.com/office/drawing/2014/main" id="{22B90A77-8632-4E0F-984D-AAEDB66E2D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14" name="AutoShape 37">
          <a:extLst>
            <a:ext uri="{FF2B5EF4-FFF2-40B4-BE49-F238E27FC236}">
              <a16:creationId xmlns:a16="http://schemas.microsoft.com/office/drawing/2014/main" id="{2896323B-9032-43D1-9E31-287A8EDB78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15" name="AutoShape 37">
          <a:extLst>
            <a:ext uri="{FF2B5EF4-FFF2-40B4-BE49-F238E27FC236}">
              <a16:creationId xmlns:a16="http://schemas.microsoft.com/office/drawing/2014/main" id="{00B22D27-C8DD-4BB7-8B86-B32801E2D2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16" name="AutoShape 37">
          <a:extLst>
            <a:ext uri="{FF2B5EF4-FFF2-40B4-BE49-F238E27FC236}">
              <a16:creationId xmlns:a16="http://schemas.microsoft.com/office/drawing/2014/main" id="{28172F3F-C0F6-49CD-963D-811629BC4F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</xdr:row>
      <xdr:rowOff>47625</xdr:rowOff>
    </xdr:from>
    <xdr:ext cx="180975" cy="133350"/>
    <xdr:sp macro="" textlink="">
      <xdr:nvSpPr>
        <xdr:cNvPr id="17" name="AutoShape 37">
          <a:extLst>
            <a:ext uri="{FF2B5EF4-FFF2-40B4-BE49-F238E27FC236}">
              <a16:creationId xmlns:a16="http://schemas.microsoft.com/office/drawing/2014/main" id="{55799628-EE60-4117-A571-A61E120E83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18" name="AutoShape 37">
          <a:extLst>
            <a:ext uri="{FF2B5EF4-FFF2-40B4-BE49-F238E27FC236}">
              <a16:creationId xmlns:a16="http://schemas.microsoft.com/office/drawing/2014/main" id="{C00D7CB7-4D3F-471F-89D6-E45E170796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19" name="AutoShape 37">
          <a:extLst>
            <a:ext uri="{FF2B5EF4-FFF2-40B4-BE49-F238E27FC236}">
              <a16:creationId xmlns:a16="http://schemas.microsoft.com/office/drawing/2014/main" id="{6257EDF0-706F-424C-9195-13E557A445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20" name="AutoShape 37">
          <a:extLst>
            <a:ext uri="{FF2B5EF4-FFF2-40B4-BE49-F238E27FC236}">
              <a16:creationId xmlns:a16="http://schemas.microsoft.com/office/drawing/2014/main" id="{D7164E3D-97CB-4E10-9664-15B3330D80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21" name="AutoShape 37">
          <a:extLst>
            <a:ext uri="{FF2B5EF4-FFF2-40B4-BE49-F238E27FC236}">
              <a16:creationId xmlns:a16="http://schemas.microsoft.com/office/drawing/2014/main" id="{9C8E7372-8D9C-4DE5-A40A-5F48CB2451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22" name="AutoShape 37">
          <a:extLst>
            <a:ext uri="{FF2B5EF4-FFF2-40B4-BE49-F238E27FC236}">
              <a16:creationId xmlns:a16="http://schemas.microsoft.com/office/drawing/2014/main" id="{7BBF334E-B3CC-4E7F-AB08-0D107ACB9C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23" name="AutoShape 37">
          <a:extLst>
            <a:ext uri="{FF2B5EF4-FFF2-40B4-BE49-F238E27FC236}">
              <a16:creationId xmlns:a16="http://schemas.microsoft.com/office/drawing/2014/main" id="{B520FE94-F2AB-4469-A0F4-77362D44C7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24" name="AutoShape 37">
          <a:extLst>
            <a:ext uri="{FF2B5EF4-FFF2-40B4-BE49-F238E27FC236}">
              <a16:creationId xmlns:a16="http://schemas.microsoft.com/office/drawing/2014/main" id="{6C776800-FC9F-432F-BBC4-64A309F731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25" name="AutoShape 37">
          <a:extLst>
            <a:ext uri="{FF2B5EF4-FFF2-40B4-BE49-F238E27FC236}">
              <a16:creationId xmlns:a16="http://schemas.microsoft.com/office/drawing/2014/main" id="{FF4E78B9-D0C3-479F-B724-48ACFE9735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26" name="AutoShape 37">
          <a:extLst>
            <a:ext uri="{FF2B5EF4-FFF2-40B4-BE49-F238E27FC236}">
              <a16:creationId xmlns:a16="http://schemas.microsoft.com/office/drawing/2014/main" id="{3358506A-4721-4ECD-8DCC-876A054DF4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47625</xdr:rowOff>
    </xdr:from>
    <xdr:ext cx="180975" cy="133350"/>
    <xdr:sp macro="" textlink="">
      <xdr:nvSpPr>
        <xdr:cNvPr id="27" name="AutoShape 37">
          <a:extLst>
            <a:ext uri="{FF2B5EF4-FFF2-40B4-BE49-F238E27FC236}">
              <a16:creationId xmlns:a16="http://schemas.microsoft.com/office/drawing/2014/main" id="{B783640E-A3D0-45F4-AF2F-48A3C5578C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51</xdr:row>
      <xdr:rowOff>47625</xdr:rowOff>
    </xdr:from>
    <xdr:ext cx="180975" cy="133350"/>
    <xdr:sp macro="" textlink="">
      <xdr:nvSpPr>
        <xdr:cNvPr id="28" name="AutoShape 37">
          <a:extLst>
            <a:ext uri="{FF2B5EF4-FFF2-40B4-BE49-F238E27FC236}">
              <a16:creationId xmlns:a16="http://schemas.microsoft.com/office/drawing/2014/main" id="{CC76EBB6-58AD-41A5-8CC3-6686E1B483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47625</xdr:rowOff>
    </xdr:from>
    <xdr:ext cx="180975" cy="133350"/>
    <xdr:sp macro="" textlink="">
      <xdr:nvSpPr>
        <xdr:cNvPr id="29" name="AutoShape 37">
          <a:extLst>
            <a:ext uri="{FF2B5EF4-FFF2-40B4-BE49-F238E27FC236}">
              <a16:creationId xmlns:a16="http://schemas.microsoft.com/office/drawing/2014/main" id="{8045BA92-10A5-4339-ABED-900D91417A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55</xdr:row>
      <xdr:rowOff>47625</xdr:rowOff>
    </xdr:from>
    <xdr:ext cx="180975" cy="133350"/>
    <xdr:sp macro="" textlink="">
      <xdr:nvSpPr>
        <xdr:cNvPr id="30" name="AutoShape 37">
          <a:extLst>
            <a:ext uri="{FF2B5EF4-FFF2-40B4-BE49-F238E27FC236}">
              <a16:creationId xmlns:a16="http://schemas.microsoft.com/office/drawing/2014/main" id="{CA772CD7-04CC-4AB4-87F7-3C4357F840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57</xdr:row>
      <xdr:rowOff>47625</xdr:rowOff>
    </xdr:from>
    <xdr:ext cx="180975" cy="133350"/>
    <xdr:sp macro="" textlink="">
      <xdr:nvSpPr>
        <xdr:cNvPr id="31" name="AutoShape 37">
          <a:extLst>
            <a:ext uri="{FF2B5EF4-FFF2-40B4-BE49-F238E27FC236}">
              <a16:creationId xmlns:a16="http://schemas.microsoft.com/office/drawing/2014/main" id="{8AF82381-E95E-49AC-A402-8C1332A84A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47625</xdr:rowOff>
    </xdr:from>
    <xdr:ext cx="180975" cy="133350"/>
    <xdr:sp macro="" textlink="">
      <xdr:nvSpPr>
        <xdr:cNvPr id="32" name="AutoShape 37">
          <a:extLst>
            <a:ext uri="{FF2B5EF4-FFF2-40B4-BE49-F238E27FC236}">
              <a16:creationId xmlns:a16="http://schemas.microsoft.com/office/drawing/2014/main" id="{AAA0523B-D71F-47FC-BBF8-4E410839F54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61</xdr:row>
      <xdr:rowOff>47625</xdr:rowOff>
    </xdr:from>
    <xdr:ext cx="180975" cy="133350"/>
    <xdr:sp macro="" textlink="">
      <xdr:nvSpPr>
        <xdr:cNvPr id="33" name="AutoShape 37">
          <a:extLst>
            <a:ext uri="{FF2B5EF4-FFF2-40B4-BE49-F238E27FC236}">
              <a16:creationId xmlns:a16="http://schemas.microsoft.com/office/drawing/2014/main" id="{DFCF3F54-A7AC-4EDE-865E-7A96B70C7F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63</xdr:row>
      <xdr:rowOff>0</xdr:rowOff>
    </xdr:from>
    <xdr:ext cx="180975" cy="133350"/>
    <xdr:sp macro="" textlink="">
      <xdr:nvSpPr>
        <xdr:cNvPr id="34" name="AutoShape 37">
          <a:extLst>
            <a:ext uri="{FF2B5EF4-FFF2-40B4-BE49-F238E27FC236}">
              <a16:creationId xmlns:a16="http://schemas.microsoft.com/office/drawing/2014/main" id="{2B66468F-7A2E-4E00-93B5-F111FE2762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64</xdr:row>
      <xdr:rowOff>47625</xdr:rowOff>
    </xdr:from>
    <xdr:ext cx="180975" cy="133350"/>
    <xdr:sp macro="" textlink="">
      <xdr:nvSpPr>
        <xdr:cNvPr id="35" name="AutoShape 37">
          <a:extLst>
            <a:ext uri="{FF2B5EF4-FFF2-40B4-BE49-F238E27FC236}">
              <a16:creationId xmlns:a16="http://schemas.microsoft.com/office/drawing/2014/main" id="{4C2CF4F2-3E63-44ED-9638-639B7E60E7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65</xdr:row>
      <xdr:rowOff>47625</xdr:rowOff>
    </xdr:from>
    <xdr:ext cx="180975" cy="133350"/>
    <xdr:sp macro="" textlink="">
      <xdr:nvSpPr>
        <xdr:cNvPr id="36" name="AutoShape 37">
          <a:extLst>
            <a:ext uri="{FF2B5EF4-FFF2-40B4-BE49-F238E27FC236}">
              <a16:creationId xmlns:a16="http://schemas.microsoft.com/office/drawing/2014/main" id="{B1439916-7F1C-4770-AC38-50E41E5598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67</xdr:row>
      <xdr:rowOff>47625</xdr:rowOff>
    </xdr:from>
    <xdr:ext cx="180975" cy="133350"/>
    <xdr:sp macro="" textlink="">
      <xdr:nvSpPr>
        <xdr:cNvPr id="37" name="AutoShape 37">
          <a:extLst>
            <a:ext uri="{FF2B5EF4-FFF2-40B4-BE49-F238E27FC236}">
              <a16:creationId xmlns:a16="http://schemas.microsoft.com/office/drawing/2014/main" id="{EE844157-0E75-4914-9399-3E02AB88FF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69</xdr:row>
      <xdr:rowOff>47625</xdr:rowOff>
    </xdr:from>
    <xdr:ext cx="180975" cy="133350"/>
    <xdr:sp macro="" textlink="">
      <xdr:nvSpPr>
        <xdr:cNvPr id="38" name="AutoShape 37">
          <a:extLst>
            <a:ext uri="{FF2B5EF4-FFF2-40B4-BE49-F238E27FC236}">
              <a16:creationId xmlns:a16="http://schemas.microsoft.com/office/drawing/2014/main" id="{B6F9D75B-7452-43CE-A63A-97CD27C9BE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71</xdr:row>
      <xdr:rowOff>0</xdr:rowOff>
    </xdr:from>
    <xdr:ext cx="180975" cy="133350"/>
    <xdr:sp macro="" textlink="">
      <xdr:nvSpPr>
        <xdr:cNvPr id="39" name="AutoShape 37">
          <a:extLst>
            <a:ext uri="{FF2B5EF4-FFF2-40B4-BE49-F238E27FC236}">
              <a16:creationId xmlns:a16="http://schemas.microsoft.com/office/drawing/2014/main" id="{C92527BE-F8CF-462B-818A-476F55532BD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72</xdr:row>
      <xdr:rowOff>47625</xdr:rowOff>
    </xdr:from>
    <xdr:ext cx="180975" cy="133350"/>
    <xdr:sp macro="" textlink="">
      <xdr:nvSpPr>
        <xdr:cNvPr id="40" name="AutoShape 37">
          <a:extLst>
            <a:ext uri="{FF2B5EF4-FFF2-40B4-BE49-F238E27FC236}">
              <a16:creationId xmlns:a16="http://schemas.microsoft.com/office/drawing/2014/main" id="{E562EB35-8984-4D42-8791-9C3AD93044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74</xdr:row>
      <xdr:rowOff>47625</xdr:rowOff>
    </xdr:from>
    <xdr:ext cx="180975" cy="133350"/>
    <xdr:sp macro="" textlink="">
      <xdr:nvSpPr>
        <xdr:cNvPr id="41" name="AutoShape 37">
          <a:extLst>
            <a:ext uri="{FF2B5EF4-FFF2-40B4-BE49-F238E27FC236}">
              <a16:creationId xmlns:a16="http://schemas.microsoft.com/office/drawing/2014/main" id="{CB87A45B-C85C-4B3C-B14A-C9E3C19DD5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76</xdr:row>
      <xdr:rowOff>47625</xdr:rowOff>
    </xdr:from>
    <xdr:ext cx="180975" cy="133350"/>
    <xdr:sp macro="" textlink="">
      <xdr:nvSpPr>
        <xdr:cNvPr id="42" name="AutoShape 37">
          <a:extLst>
            <a:ext uri="{FF2B5EF4-FFF2-40B4-BE49-F238E27FC236}">
              <a16:creationId xmlns:a16="http://schemas.microsoft.com/office/drawing/2014/main" id="{E5EA1E94-A952-434A-BACC-04A56FA690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78</xdr:row>
      <xdr:rowOff>47625</xdr:rowOff>
    </xdr:from>
    <xdr:ext cx="180975" cy="133350"/>
    <xdr:sp macro="" textlink="">
      <xdr:nvSpPr>
        <xdr:cNvPr id="43" name="AutoShape 37">
          <a:extLst>
            <a:ext uri="{FF2B5EF4-FFF2-40B4-BE49-F238E27FC236}">
              <a16:creationId xmlns:a16="http://schemas.microsoft.com/office/drawing/2014/main" id="{E22F68F5-D954-443F-BE94-4932A90840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80</xdr:row>
      <xdr:rowOff>47625</xdr:rowOff>
    </xdr:from>
    <xdr:ext cx="180975" cy="133350"/>
    <xdr:sp macro="" textlink="">
      <xdr:nvSpPr>
        <xdr:cNvPr id="44" name="AutoShape 37">
          <a:extLst>
            <a:ext uri="{FF2B5EF4-FFF2-40B4-BE49-F238E27FC236}">
              <a16:creationId xmlns:a16="http://schemas.microsoft.com/office/drawing/2014/main" id="{768DF13D-1BA5-4A8D-BB63-587ACAE061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82</xdr:row>
      <xdr:rowOff>47625</xdr:rowOff>
    </xdr:from>
    <xdr:ext cx="180975" cy="133350"/>
    <xdr:sp macro="" textlink="">
      <xdr:nvSpPr>
        <xdr:cNvPr id="45" name="AutoShape 37">
          <a:extLst>
            <a:ext uri="{FF2B5EF4-FFF2-40B4-BE49-F238E27FC236}">
              <a16:creationId xmlns:a16="http://schemas.microsoft.com/office/drawing/2014/main" id="{4436E9DC-D968-4457-9DCC-565FDA2ED5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84</xdr:row>
      <xdr:rowOff>47625</xdr:rowOff>
    </xdr:from>
    <xdr:ext cx="180975" cy="133350"/>
    <xdr:sp macro="" textlink="">
      <xdr:nvSpPr>
        <xdr:cNvPr id="46" name="AutoShape 37">
          <a:extLst>
            <a:ext uri="{FF2B5EF4-FFF2-40B4-BE49-F238E27FC236}">
              <a16:creationId xmlns:a16="http://schemas.microsoft.com/office/drawing/2014/main" id="{51D9BA6F-71CA-4D91-BF51-DB81DFFF58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86</xdr:row>
      <xdr:rowOff>47625</xdr:rowOff>
    </xdr:from>
    <xdr:ext cx="180975" cy="133350"/>
    <xdr:sp macro="" textlink="">
      <xdr:nvSpPr>
        <xdr:cNvPr id="47" name="AutoShape 37">
          <a:extLst>
            <a:ext uri="{FF2B5EF4-FFF2-40B4-BE49-F238E27FC236}">
              <a16:creationId xmlns:a16="http://schemas.microsoft.com/office/drawing/2014/main" id="{15C3900F-AC4E-450F-A4C4-94123F77C5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88</xdr:row>
      <xdr:rowOff>47625</xdr:rowOff>
    </xdr:from>
    <xdr:ext cx="180975" cy="133350"/>
    <xdr:sp macro="" textlink="">
      <xdr:nvSpPr>
        <xdr:cNvPr id="48" name="AutoShape 37">
          <a:extLst>
            <a:ext uri="{FF2B5EF4-FFF2-40B4-BE49-F238E27FC236}">
              <a16:creationId xmlns:a16="http://schemas.microsoft.com/office/drawing/2014/main" id="{0EF40D80-6785-4EA1-A0F1-F2867F744F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90</xdr:row>
      <xdr:rowOff>47625</xdr:rowOff>
    </xdr:from>
    <xdr:ext cx="180975" cy="133350"/>
    <xdr:sp macro="" textlink="">
      <xdr:nvSpPr>
        <xdr:cNvPr id="49" name="AutoShape 37">
          <a:extLst>
            <a:ext uri="{FF2B5EF4-FFF2-40B4-BE49-F238E27FC236}">
              <a16:creationId xmlns:a16="http://schemas.microsoft.com/office/drawing/2014/main" id="{59EB7A10-6D4E-4111-981C-A3EF263082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92</xdr:row>
      <xdr:rowOff>47625</xdr:rowOff>
    </xdr:from>
    <xdr:ext cx="180975" cy="133350"/>
    <xdr:sp macro="" textlink="">
      <xdr:nvSpPr>
        <xdr:cNvPr id="50" name="AutoShape 37">
          <a:extLst>
            <a:ext uri="{FF2B5EF4-FFF2-40B4-BE49-F238E27FC236}">
              <a16:creationId xmlns:a16="http://schemas.microsoft.com/office/drawing/2014/main" id="{09979C81-5275-4892-BF94-3F2030B52A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94</xdr:row>
      <xdr:rowOff>47625</xdr:rowOff>
    </xdr:from>
    <xdr:ext cx="180975" cy="133350"/>
    <xdr:sp macro="" textlink="">
      <xdr:nvSpPr>
        <xdr:cNvPr id="51" name="AutoShape 37">
          <a:extLst>
            <a:ext uri="{FF2B5EF4-FFF2-40B4-BE49-F238E27FC236}">
              <a16:creationId xmlns:a16="http://schemas.microsoft.com/office/drawing/2014/main" id="{E57050E4-4F8D-49E9-B5DB-E6E057BCEF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96</xdr:row>
      <xdr:rowOff>47625</xdr:rowOff>
    </xdr:from>
    <xdr:ext cx="180975" cy="133350"/>
    <xdr:sp macro="" textlink="">
      <xdr:nvSpPr>
        <xdr:cNvPr id="52" name="AutoShape 37">
          <a:extLst>
            <a:ext uri="{FF2B5EF4-FFF2-40B4-BE49-F238E27FC236}">
              <a16:creationId xmlns:a16="http://schemas.microsoft.com/office/drawing/2014/main" id="{7A51619C-110B-4875-9DFF-19FC7CE0E7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98</xdr:row>
      <xdr:rowOff>47625</xdr:rowOff>
    </xdr:from>
    <xdr:ext cx="180975" cy="133350"/>
    <xdr:sp macro="" textlink="">
      <xdr:nvSpPr>
        <xdr:cNvPr id="53" name="AutoShape 37">
          <a:extLst>
            <a:ext uri="{FF2B5EF4-FFF2-40B4-BE49-F238E27FC236}">
              <a16:creationId xmlns:a16="http://schemas.microsoft.com/office/drawing/2014/main" id="{BBD22929-7F80-40D6-B63C-4D9B3C5939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100</xdr:row>
      <xdr:rowOff>47625</xdr:rowOff>
    </xdr:from>
    <xdr:ext cx="180975" cy="133350"/>
    <xdr:sp macro="" textlink="">
      <xdr:nvSpPr>
        <xdr:cNvPr id="54" name="AutoShape 37">
          <a:extLst>
            <a:ext uri="{FF2B5EF4-FFF2-40B4-BE49-F238E27FC236}">
              <a16:creationId xmlns:a16="http://schemas.microsoft.com/office/drawing/2014/main" id="{F31F9DBD-04BB-4305-83A9-8BA03941A4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102</xdr:row>
      <xdr:rowOff>47625</xdr:rowOff>
    </xdr:from>
    <xdr:ext cx="180975" cy="133350"/>
    <xdr:sp macro="" textlink="">
      <xdr:nvSpPr>
        <xdr:cNvPr id="55" name="AutoShape 37">
          <a:extLst>
            <a:ext uri="{FF2B5EF4-FFF2-40B4-BE49-F238E27FC236}">
              <a16:creationId xmlns:a16="http://schemas.microsoft.com/office/drawing/2014/main" id="{C4B290FA-5370-4EB9-B69D-BF25D46DDA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104</xdr:row>
      <xdr:rowOff>47625</xdr:rowOff>
    </xdr:from>
    <xdr:ext cx="180975" cy="133350"/>
    <xdr:sp macro="" textlink="">
      <xdr:nvSpPr>
        <xdr:cNvPr id="56" name="AutoShape 37">
          <a:extLst>
            <a:ext uri="{FF2B5EF4-FFF2-40B4-BE49-F238E27FC236}">
              <a16:creationId xmlns:a16="http://schemas.microsoft.com/office/drawing/2014/main" id="{2B66E0D1-2A67-4373-835B-0D4C63BF0C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106</xdr:row>
      <xdr:rowOff>47625</xdr:rowOff>
    </xdr:from>
    <xdr:ext cx="180975" cy="133350"/>
    <xdr:sp macro="" textlink="">
      <xdr:nvSpPr>
        <xdr:cNvPr id="57" name="AutoShape 37">
          <a:extLst>
            <a:ext uri="{FF2B5EF4-FFF2-40B4-BE49-F238E27FC236}">
              <a16:creationId xmlns:a16="http://schemas.microsoft.com/office/drawing/2014/main" id="{F4663C15-1A5A-459D-911B-33A4FC87F6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107</xdr:row>
      <xdr:rowOff>47625</xdr:rowOff>
    </xdr:from>
    <xdr:ext cx="180975" cy="133350"/>
    <xdr:sp macro="" textlink="">
      <xdr:nvSpPr>
        <xdr:cNvPr id="58" name="AutoShape 37">
          <a:extLst>
            <a:ext uri="{FF2B5EF4-FFF2-40B4-BE49-F238E27FC236}">
              <a16:creationId xmlns:a16="http://schemas.microsoft.com/office/drawing/2014/main" id="{86CC7EF2-F803-4C03-8793-BFDC9F3893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109</xdr:row>
      <xdr:rowOff>47625</xdr:rowOff>
    </xdr:from>
    <xdr:ext cx="180975" cy="133350"/>
    <xdr:sp macro="" textlink="">
      <xdr:nvSpPr>
        <xdr:cNvPr id="59" name="AutoShape 37">
          <a:extLst>
            <a:ext uri="{FF2B5EF4-FFF2-40B4-BE49-F238E27FC236}">
              <a16:creationId xmlns:a16="http://schemas.microsoft.com/office/drawing/2014/main" id="{11D9F83F-0C19-425A-93A0-C84A250B4E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47625</xdr:rowOff>
    </xdr:from>
    <xdr:ext cx="180975" cy="133350"/>
    <xdr:sp macro="" textlink="">
      <xdr:nvSpPr>
        <xdr:cNvPr id="60" name="AutoShape 37">
          <a:extLst>
            <a:ext uri="{FF2B5EF4-FFF2-40B4-BE49-F238E27FC236}">
              <a16:creationId xmlns:a16="http://schemas.microsoft.com/office/drawing/2014/main" id="{BD40D600-4C89-45E8-B2E5-C4C0B6CF9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113</xdr:row>
      <xdr:rowOff>47625</xdr:rowOff>
    </xdr:from>
    <xdr:ext cx="180975" cy="133350"/>
    <xdr:sp macro="" textlink="">
      <xdr:nvSpPr>
        <xdr:cNvPr id="61" name="AutoShape 37">
          <a:extLst>
            <a:ext uri="{FF2B5EF4-FFF2-40B4-BE49-F238E27FC236}">
              <a16:creationId xmlns:a16="http://schemas.microsoft.com/office/drawing/2014/main" id="{41B7EA02-9A79-444F-B191-EF237E87CF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115</xdr:row>
      <xdr:rowOff>47625</xdr:rowOff>
    </xdr:from>
    <xdr:ext cx="180975" cy="133350"/>
    <xdr:sp macro="" textlink="">
      <xdr:nvSpPr>
        <xdr:cNvPr id="62" name="AutoShape 37">
          <a:extLst>
            <a:ext uri="{FF2B5EF4-FFF2-40B4-BE49-F238E27FC236}">
              <a16:creationId xmlns:a16="http://schemas.microsoft.com/office/drawing/2014/main" id="{4F81159E-051D-44C5-B28A-D4026628E8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117</xdr:row>
      <xdr:rowOff>47625</xdr:rowOff>
    </xdr:from>
    <xdr:ext cx="180975" cy="133350"/>
    <xdr:sp macro="" textlink="">
      <xdr:nvSpPr>
        <xdr:cNvPr id="63" name="AutoShape 37">
          <a:extLst>
            <a:ext uri="{FF2B5EF4-FFF2-40B4-BE49-F238E27FC236}">
              <a16:creationId xmlns:a16="http://schemas.microsoft.com/office/drawing/2014/main" id="{12DF0D25-C8F2-4244-A431-469D57A236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119</xdr:row>
      <xdr:rowOff>47625</xdr:rowOff>
    </xdr:from>
    <xdr:ext cx="180975" cy="133350"/>
    <xdr:sp macro="" textlink="">
      <xdr:nvSpPr>
        <xdr:cNvPr id="1088" name="AutoShape 37">
          <a:extLst>
            <a:ext uri="{FF2B5EF4-FFF2-40B4-BE49-F238E27FC236}">
              <a16:creationId xmlns:a16="http://schemas.microsoft.com/office/drawing/2014/main" id="{24ACE7D0-B42A-4628-9CDF-904273AF75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121</xdr:row>
      <xdr:rowOff>47625</xdr:rowOff>
    </xdr:from>
    <xdr:ext cx="180975" cy="133350"/>
    <xdr:sp macro="" textlink="">
      <xdr:nvSpPr>
        <xdr:cNvPr id="1089" name="AutoShape 37">
          <a:extLst>
            <a:ext uri="{FF2B5EF4-FFF2-40B4-BE49-F238E27FC236}">
              <a16:creationId xmlns:a16="http://schemas.microsoft.com/office/drawing/2014/main" id="{9B026F21-9F4D-4388-82C9-8E8AA1F8D0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123</xdr:row>
      <xdr:rowOff>47625</xdr:rowOff>
    </xdr:from>
    <xdr:ext cx="180975" cy="133350"/>
    <xdr:sp macro="" textlink="">
      <xdr:nvSpPr>
        <xdr:cNvPr id="1090" name="AutoShape 37">
          <a:extLst>
            <a:ext uri="{FF2B5EF4-FFF2-40B4-BE49-F238E27FC236}">
              <a16:creationId xmlns:a16="http://schemas.microsoft.com/office/drawing/2014/main" id="{908C86D5-4583-40DA-B4FA-21AC10F870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125</xdr:row>
      <xdr:rowOff>0</xdr:rowOff>
    </xdr:from>
    <xdr:ext cx="180975" cy="133350"/>
    <xdr:sp macro="" textlink="">
      <xdr:nvSpPr>
        <xdr:cNvPr id="1091" name="AutoShape 37">
          <a:extLst>
            <a:ext uri="{FF2B5EF4-FFF2-40B4-BE49-F238E27FC236}">
              <a16:creationId xmlns:a16="http://schemas.microsoft.com/office/drawing/2014/main" id="{F3229065-BFC0-472F-8CC7-7A58A177F3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126</xdr:row>
      <xdr:rowOff>47625</xdr:rowOff>
    </xdr:from>
    <xdr:ext cx="180975" cy="133350"/>
    <xdr:sp macro="" textlink="">
      <xdr:nvSpPr>
        <xdr:cNvPr id="1092" name="AutoShape 37">
          <a:extLst>
            <a:ext uri="{FF2B5EF4-FFF2-40B4-BE49-F238E27FC236}">
              <a16:creationId xmlns:a16="http://schemas.microsoft.com/office/drawing/2014/main" id="{A6CD665F-F449-4475-9287-FE8714814F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128</xdr:row>
      <xdr:rowOff>47625</xdr:rowOff>
    </xdr:from>
    <xdr:ext cx="180975" cy="133350"/>
    <xdr:sp macro="" textlink="">
      <xdr:nvSpPr>
        <xdr:cNvPr id="1093" name="AutoShape 37">
          <a:extLst>
            <a:ext uri="{FF2B5EF4-FFF2-40B4-BE49-F238E27FC236}">
              <a16:creationId xmlns:a16="http://schemas.microsoft.com/office/drawing/2014/main" id="{4DF007E7-5146-46E2-A392-B8262955AC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130</xdr:row>
      <xdr:rowOff>47625</xdr:rowOff>
    </xdr:from>
    <xdr:ext cx="180975" cy="133350"/>
    <xdr:sp macro="" textlink="">
      <xdr:nvSpPr>
        <xdr:cNvPr id="1094" name="AutoShape 37">
          <a:extLst>
            <a:ext uri="{FF2B5EF4-FFF2-40B4-BE49-F238E27FC236}">
              <a16:creationId xmlns:a16="http://schemas.microsoft.com/office/drawing/2014/main" id="{5A8C693A-322E-4B7E-BB5B-FA9D7457B9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132</xdr:row>
      <xdr:rowOff>47625</xdr:rowOff>
    </xdr:from>
    <xdr:ext cx="180975" cy="133350"/>
    <xdr:sp macro="" textlink="">
      <xdr:nvSpPr>
        <xdr:cNvPr id="1095" name="AutoShape 37">
          <a:extLst>
            <a:ext uri="{FF2B5EF4-FFF2-40B4-BE49-F238E27FC236}">
              <a16:creationId xmlns:a16="http://schemas.microsoft.com/office/drawing/2014/main" id="{88E00EA4-8DDB-42E6-8CF8-89D7A2E0E5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134</xdr:row>
      <xdr:rowOff>47625</xdr:rowOff>
    </xdr:from>
    <xdr:ext cx="180975" cy="133350"/>
    <xdr:sp macro="" textlink="">
      <xdr:nvSpPr>
        <xdr:cNvPr id="1096" name="AutoShape 37">
          <a:extLst>
            <a:ext uri="{FF2B5EF4-FFF2-40B4-BE49-F238E27FC236}">
              <a16:creationId xmlns:a16="http://schemas.microsoft.com/office/drawing/2014/main" id="{F67ABCD0-7FC4-4CEC-B252-256BA001D8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136</xdr:row>
      <xdr:rowOff>47625</xdr:rowOff>
    </xdr:from>
    <xdr:ext cx="180975" cy="133350"/>
    <xdr:sp macro="" textlink="">
      <xdr:nvSpPr>
        <xdr:cNvPr id="1097" name="AutoShape 37">
          <a:extLst>
            <a:ext uri="{FF2B5EF4-FFF2-40B4-BE49-F238E27FC236}">
              <a16:creationId xmlns:a16="http://schemas.microsoft.com/office/drawing/2014/main" id="{D957446E-47B1-401D-BE2B-53978F13DD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138</xdr:row>
      <xdr:rowOff>47625</xdr:rowOff>
    </xdr:from>
    <xdr:ext cx="180975" cy="133350"/>
    <xdr:sp macro="" textlink="">
      <xdr:nvSpPr>
        <xdr:cNvPr id="1098" name="AutoShape 37">
          <a:extLst>
            <a:ext uri="{FF2B5EF4-FFF2-40B4-BE49-F238E27FC236}">
              <a16:creationId xmlns:a16="http://schemas.microsoft.com/office/drawing/2014/main" id="{802BF994-151A-4AAB-9285-3137E6F2F2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140</xdr:row>
      <xdr:rowOff>47625</xdr:rowOff>
    </xdr:from>
    <xdr:ext cx="180975" cy="133350"/>
    <xdr:sp macro="" textlink="">
      <xdr:nvSpPr>
        <xdr:cNvPr id="1100" name="AutoShape 37">
          <a:extLst>
            <a:ext uri="{FF2B5EF4-FFF2-40B4-BE49-F238E27FC236}">
              <a16:creationId xmlns:a16="http://schemas.microsoft.com/office/drawing/2014/main" id="{84636868-C603-4866-A179-8FFEF209C7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142</xdr:row>
      <xdr:rowOff>47625</xdr:rowOff>
    </xdr:from>
    <xdr:ext cx="180975" cy="133350"/>
    <xdr:sp macro="" textlink="">
      <xdr:nvSpPr>
        <xdr:cNvPr id="1101" name="AutoShape 37">
          <a:extLst>
            <a:ext uri="{FF2B5EF4-FFF2-40B4-BE49-F238E27FC236}">
              <a16:creationId xmlns:a16="http://schemas.microsoft.com/office/drawing/2014/main" id="{F7B919CC-01D8-45AF-AD56-C1EFA88AD9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1102" name="AutoShape 37">
          <a:extLst>
            <a:ext uri="{FF2B5EF4-FFF2-40B4-BE49-F238E27FC236}">
              <a16:creationId xmlns:a16="http://schemas.microsoft.com/office/drawing/2014/main" id="{86729D23-80BB-4993-8893-E379080C69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146</xdr:row>
      <xdr:rowOff>47625</xdr:rowOff>
    </xdr:from>
    <xdr:ext cx="180975" cy="133350"/>
    <xdr:sp macro="" textlink="">
      <xdr:nvSpPr>
        <xdr:cNvPr id="1103" name="AutoShape 37">
          <a:extLst>
            <a:ext uri="{FF2B5EF4-FFF2-40B4-BE49-F238E27FC236}">
              <a16:creationId xmlns:a16="http://schemas.microsoft.com/office/drawing/2014/main" id="{5D2752C9-A86B-4EE1-98C6-34A639BFCD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148</xdr:row>
      <xdr:rowOff>47625</xdr:rowOff>
    </xdr:from>
    <xdr:ext cx="180975" cy="133350"/>
    <xdr:sp macro="" textlink="">
      <xdr:nvSpPr>
        <xdr:cNvPr id="1104" name="AutoShape 37">
          <a:extLst>
            <a:ext uri="{FF2B5EF4-FFF2-40B4-BE49-F238E27FC236}">
              <a16:creationId xmlns:a16="http://schemas.microsoft.com/office/drawing/2014/main" id="{73058432-FB4C-446A-B2A4-46DEA15E25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47625</xdr:rowOff>
    </xdr:from>
    <xdr:ext cx="180975" cy="133350"/>
    <xdr:sp macro="" textlink="">
      <xdr:nvSpPr>
        <xdr:cNvPr id="1105" name="AutoShape 37">
          <a:extLst>
            <a:ext uri="{FF2B5EF4-FFF2-40B4-BE49-F238E27FC236}">
              <a16:creationId xmlns:a16="http://schemas.microsoft.com/office/drawing/2014/main" id="{567B39F4-F7B1-4DE0-BC6D-AA7EA38810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47625</xdr:rowOff>
    </xdr:from>
    <xdr:ext cx="180975" cy="133350"/>
    <xdr:sp macro="" textlink="">
      <xdr:nvSpPr>
        <xdr:cNvPr id="1106" name="AutoShape 37">
          <a:extLst>
            <a:ext uri="{FF2B5EF4-FFF2-40B4-BE49-F238E27FC236}">
              <a16:creationId xmlns:a16="http://schemas.microsoft.com/office/drawing/2014/main" id="{9549696F-B86D-4620-B0EA-1305683531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0</xdr:rowOff>
    </xdr:from>
    <xdr:ext cx="180975" cy="133350"/>
    <xdr:sp macro="" textlink="">
      <xdr:nvSpPr>
        <xdr:cNvPr id="1107" name="AutoShape 37">
          <a:extLst>
            <a:ext uri="{FF2B5EF4-FFF2-40B4-BE49-F238E27FC236}">
              <a16:creationId xmlns:a16="http://schemas.microsoft.com/office/drawing/2014/main" id="{F1E782E7-2F52-4D63-8E0D-46936913D1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1108" name="AutoShape 37">
          <a:extLst>
            <a:ext uri="{FF2B5EF4-FFF2-40B4-BE49-F238E27FC236}">
              <a16:creationId xmlns:a16="http://schemas.microsoft.com/office/drawing/2014/main" id="{580C4B56-DD24-4AF2-8B2F-AEC2CB2752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157</xdr:row>
      <xdr:rowOff>47625</xdr:rowOff>
    </xdr:from>
    <xdr:ext cx="180975" cy="133350"/>
    <xdr:sp macro="" textlink="">
      <xdr:nvSpPr>
        <xdr:cNvPr id="1109" name="AutoShape 37">
          <a:extLst>
            <a:ext uri="{FF2B5EF4-FFF2-40B4-BE49-F238E27FC236}">
              <a16:creationId xmlns:a16="http://schemas.microsoft.com/office/drawing/2014/main" id="{5EDAE601-1E8C-45CA-8E7A-DF10C9410B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1110" name="AutoShape 37">
          <a:extLst>
            <a:ext uri="{FF2B5EF4-FFF2-40B4-BE49-F238E27FC236}">
              <a16:creationId xmlns:a16="http://schemas.microsoft.com/office/drawing/2014/main" id="{146AB98F-8C38-4728-97E9-A0FB6FC06F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111" name="AutoShape 37">
          <a:extLst>
            <a:ext uri="{FF2B5EF4-FFF2-40B4-BE49-F238E27FC236}">
              <a16:creationId xmlns:a16="http://schemas.microsoft.com/office/drawing/2014/main" id="{A2524BAF-85A3-4268-BB4E-81ADB8B08E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47625</xdr:rowOff>
    </xdr:from>
    <xdr:ext cx="180975" cy="133350"/>
    <xdr:sp macro="" textlink="">
      <xdr:nvSpPr>
        <xdr:cNvPr id="1112" name="AutoShape 37">
          <a:extLst>
            <a:ext uri="{FF2B5EF4-FFF2-40B4-BE49-F238E27FC236}">
              <a16:creationId xmlns:a16="http://schemas.microsoft.com/office/drawing/2014/main" id="{97DDDF5B-8C30-4AE2-9E96-85A44B42C9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1113" name="AutoShape 37">
          <a:extLst>
            <a:ext uri="{FF2B5EF4-FFF2-40B4-BE49-F238E27FC236}">
              <a16:creationId xmlns:a16="http://schemas.microsoft.com/office/drawing/2014/main" id="{E3A57BF1-92D2-4761-B8E9-2142ED155E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0</xdr:rowOff>
    </xdr:from>
    <xdr:ext cx="180975" cy="133350"/>
    <xdr:sp macro="" textlink="">
      <xdr:nvSpPr>
        <xdr:cNvPr id="1114" name="AutoShape 37">
          <a:extLst>
            <a:ext uri="{FF2B5EF4-FFF2-40B4-BE49-F238E27FC236}">
              <a16:creationId xmlns:a16="http://schemas.microsoft.com/office/drawing/2014/main" id="{89A24821-0CBE-4CC0-876B-F297D7E04F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0</xdr:rowOff>
    </xdr:from>
    <xdr:ext cx="180975" cy="133350"/>
    <xdr:sp macro="" textlink="">
      <xdr:nvSpPr>
        <xdr:cNvPr id="1115" name="AutoShape 37">
          <a:extLst>
            <a:ext uri="{FF2B5EF4-FFF2-40B4-BE49-F238E27FC236}">
              <a16:creationId xmlns:a16="http://schemas.microsoft.com/office/drawing/2014/main" id="{ACFD5CE0-EFCC-4494-BDA2-AAF0DCB0D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0</xdr:rowOff>
    </xdr:from>
    <xdr:ext cx="180975" cy="133350"/>
    <xdr:sp macro="" textlink="">
      <xdr:nvSpPr>
        <xdr:cNvPr id="1116" name="AutoShape 37">
          <a:extLst>
            <a:ext uri="{FF2B5EF4-FFF2-40B4-BE49-F238E27FC236}">
              <a16:creationId xmlns:a16="http://schemas.microsoft.com/office/drawing/2014/main" id="{9F560AC7-28D8-4577-AC39-F2BB9FCEB0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1117" name="AutoShape 37">
          <a:extLst>
            <a:ext uri="{FF2B5EF4-FFF2-40B4-BE49-F238E27FC236}">
              <a16:creationId xmlns:a16="http://schemas.microsoft.com/office/drawing/2014/main" id="{E722BDB7-DDC7-45F3-ADFC-97C3882607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169</xdr:row>
      <xdr:rowOff>47625</xdr:rowOff>
    </xdr:from>
    <xdr:ext cx="180975" cy="133350"/>
    <xdr:sp macro="" textlink="">
      <xdr:nvSpPr>
        <xdr:cNvPr id="1118" name="AutoShape 37">
          <a:extLst>
            <a:ext uri="{FF2B5EF4-FFF2-40B4-BE49-F238E27FC236}">
              <a16:creationId xmlns:a16="http://schemas.microsoft.com/office/drawing/2014/main" id="{D3E85D9E-2942-4A7C-AB32-F6AE9F03BB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1119" name="AutoShape 37">
          <a:extLst>
            <a:ext uri="{FF2B5EF4-FFF2-40B4-BE49-F238E27FC236}">
              <a16:creationId xmlns:a16="http://schemas.microsoft.com/office/drawing/2014/main" id="{0AAC221D-AE62-4F0F-9E7B-7564206487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47625</xdr:rowOff>
    </xdr:from>
    <xdr:ext cx="180975" cy="133350"/>
    <xdr:sp macro="" textlink="">
      <xdr:nvSpPr>
        <xdr:cNvPr id="1120" name="AutoShape 37">
          <a:extLst>
            <a:ext uri="{FF2B5EF4-FFF2-40B4-BE49-F238E27FC236}">
              <a16:creationId xmlns:a16="http://schemas.microsoft.com/office/drawing/2014/main" id="{5491602B-DA7C-4AB5-A487-F7BDEB5B98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175</xdr:row>
      <xdr:rowOff>47625</xdr:rowOff>
    </xdr:from>
    <xdr:ext cx="180975" cy="133350"/>
    <xdr:sp macro="" textlink="">
      <xdr:nvSpPr>
        <xdr:cNvPr id="1121" name="AutoShape 37">
          <a:extLst>
            <a:ext uri="{FF2B5EF4-FFF2-40B4-BE49-F238E27FC236}">
              <a16:creationId xmlns:a16="http://schemas.microsoft.com/office/drawing/2014/main" id="{7DC0CD87-4F3B-40EB-931D-4F88730BC4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177</xdr:row>
      <xdr:rowOff>47625</xdr:rowOff>
    </xdr:from>
    <xdr:ext cx="180975" cy="133350"/>
    <xdr:sp macro="" textlink="">
      <xdr:nvSpPr>
        <xdr:cNvPr id="1122" name="AutoShape 37">
          <a:extLst>
            <a:ext uri="{FF2B5EF4-FFF2-40B4-BE49-F238E27FC236}">
              <a16:creationId xmlns:a16="http://schemas.microsoft.com/office/drawing/2014/main" id="{BD020D30-BEDC-4AA5-9F3C-3C42338D87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1123" name="AutoShape 37">
          <a:extLst>
            <a:ext uri="{FF2B5EF4-FFF2-40B4-BE49-F238E27FC236}">
              <a16:creationId xmlns:a16="http://schemas.microsoft.com/office/drawing/2014/main" id="{56A01C75-A838-426E-8FE6-D25589B9C5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181</xdr:row>
      <xdr:rowOff>47625</xdr:rowOff>
    </xdr:from>
    <xdr:ext cx="180975" cy="133350"/>
    <xdr:sp macro="" textlink="">
      <xdr:nvSpPr>
        <xdr:cNvPr id="1124" name="AutoShape 37">
          <a:extLst>
            <a:ext uri="{FF2B5EF4-FFF2-40B4-BE49-F238E27FC236}">
              <a16:creationId xmlns:a16="http://schemas.microsoft.com/office/drawing/2014/main" id="{7C837A36-AE50-41E2-83D6-EFFD6B1E2B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1125" name="AutoShape 37">
          <a:extLst>
            <a:ext uri="{FF2B5EF4-FFF2-40B4-BE49-F238E27FC236}">
              <a16:creationId xmlns:a16="http://schemas.microsoft.com/office/drawing/2014/main" id="{A7586E2F-4120-47EF-A41E-BC4976EE47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1126" name="AutoShape 37">
          <a:extLst>
            <a:ext uri="{FF2B5EF4-FFF2-40B4-BE49-F238E27FC236}">
              <a16:creationId xmlns:a16="http://schemas.microsoft.com/office/drawing/2014/main" id="{7B7146EC-A9AC-4BE0-8D05-CC519D5CCB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1127" name="AutoShape 37">
          <a:extLst>
            <a:ext uri="{FF2B5EF4-FFF2-40B4-BE49-F238E27FC236}">
              <a16:creationId xmlns:a16="http://schemas.microsoft.com/office/drawing/2014/main" id="{1611765A-74ED-41BF-8CE5-5EF5702F6D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1128" name="AutoShape 37">
          <a:extLst>
            <a:ext uri="{FF2B5EF4-FFF2-40B4-BE49-F238E27FC236}">
              <a16:creationId xmlns:a16="http://schemas.microsoft.com/office/drawing/2014/main" id="{60F8D2B3-3EA7-4EF9-9B02-7A6614F0D3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0</xdr:rowOff>
    </xdr:from>
    <xdr:ext cx="180975" cy="133350"/>
    <xdr:sp macro="" textlink="">
      <xdr:nvSpPr>
        <xdr:cNvPr id="1129" name="AutoShape 37">
          <a:extLst>
            <a:ext uri="{FF2B5EF4-FFF2-40B4-BE49-F238E27FC236}">
              <a16:creationId xmlns:a16="http://schemas.microsoft.com/office/drawing/2014/main" id="{F6A940D1-862C-4297-BA0F-752824EA8A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47625</xdr:rowOff>
    </xdr:from>
    <xdr:ext cx="180975" cy="133350"/>
    <xdr:sp macro="" textlink="">
      <xdr:nvSpPr>
        <xdr:cNvPr id="1130" name="AutoShape 37">
          <a:extLst>
            <a:ext uri="{FF2B5EF4-FFF2-40B4-BE49-F238E27FC236}">
              <a16:creationId xmlns:a16="http://schemas.microsoft.com/office/drawing/2014/main" id="{E6F13CE9-9D8C-47F1-8CFB-A7C814D30E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47625</xdr:rowOff>
    </xdr:from>
    <xdr:ext cx="180975" cy="133350"/>
    <xdr:sp macro="" textlink="">
      <xdr:nvSpPr>
        <xdr:cNvPr id="1131" name="AutoShape 37">
          <a:extLst>
            <a:ext uri="{FF2B5EF4-FFF2-40B4-BE49-F238E27FC236}">
              <a16:creationId xmlns:a16="http://schemas.microsoft.com/office/drawing/2014/main" id="{40D4AA10-E5BA-4B6D-8FFF-C5147DD57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194</xdr:row>
      <xdr:rowOff>47625</xdr:rowOff>
    </xdr:from>
    <xdr:ext cx="180975" cy="133350"/>
    <xdr:sp macro="" textlink="">
      <xdr:nvSpPr>
        <xdr:cNvPr id="1132" name="AutoShape 37">
          <a:extLst>
            <a:ext uri="{FF2B5EF4-FFF2-40B4-BE49-F238E27FC236}">
              <a16:creationId xmlns:a16="http://schemas.microsoft.com/office/drawing/2014/main" id="{BA3D210E-4342-4C81-A596-4941F1DC78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1133" name="AutoShape 37">
          <a:extLst>
            <a:ext uri="{FF2B5EF4-FFF2-40B4-BE49-F238E27FC236}">
              <a16:creationId xmlns:a16="http://schemas.microsoft.com/office/drawing/2014/main" id="{963EF27B-6D1E-4A1A-9D0E-FB59511CA7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1134" name="AutoShape 37">
          <a:extLst>
            <a:ext uri="{FF2B5EF4-FFF2-40B4-BE49-F238E27FC236}">
              <a16:creationId xmlns:a16="http://schemas.microsoft.com/office/drawing/2014/main" id="{30B94920-41AF-4C26-B439-84CBE65E08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199</xdr:row>
      <xdr:rowOff>47625</xdr:rowOff>
    </xdr:from>
    <xdr:ext cx="180975" cy="133350"/>
    <xdr:sp macro="" textlink="">
      <xdr:nvSpPr>
        <xdr:cNvPr id="1135" name="AutoShape 37">
          <a:extLst>
            <a:ext uri="{FF2B5EF4-FFF2-40B4-BE49-F238E27FC236}">
              <a16:creationId xmlns:a16="http://schemas.microsoft.com/office/drawing/2014/main" id="{09FE20AC-0711-4669-8C76-B9C05413A0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200</xdr:row>
      <xdr:rowOff>47625</xdr:rowOff>
    </xdr:from>
    <xdr:ext cx="180975" cy="133350"/>
    <xdr:sp macro="" textlink="">
      <xdr:nvSpPr>
        <xdr:cNvPr id="1136" name="AutoShape 37">
          <a:extLst>
            <a:ext uri="{FF2B5EF4-FFF2-40B4-BE49-F238E27FC236}">
              <a16:creationId xmlns:a16="http://schemas.microsoft.com/office/drawing/2014/main" id="{759BF284-C3D7-433B-A25B-16EC06776B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47625</xdr:rowOff>
    </xdr:from>
    <xdr:ext cx="180975" cy="133350"/>
    <xdr:sp macro="" textlink="">
      <xdr:nvSpPr>
        <xdr:cNvPr id="1137" name="AutoShape 37">
          <a:extLst>
            <a:ext uri="{FF2B5EF4-FFF2-40B4-BE49-F238E27FC236}">
              <a16:creationId xmlns:a16="http://schemas.microsoft.com/office/drawing/2014/main" id="{14311B39-D707-4500-A72B-6AD80DE20A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1138" name="AutoShape 37">
          <a:extLst>
            <a:ext uri="{FF2B5EF4-FFF2-40B4-BE49-F238E27FC236}">
              <a16:creationId xmlns:a16="http://schemas.microsoft.com/office/drawing/2014/main" id="{A0EA43C9-B7E3-4698-B56B-FEF1779320B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1139" name="AutoShape 37">
          <a:extLst>
            <a:ext uri="{FF2B5EF4-FFF2-40B4-BE49-F238E27FC236}">
              <a16:creationId xmlns:a16="http://schemas.microsoft.com/office/drawing/2014/main" id="{DF7BC17D-8CC6-4927-8436-528146DCE2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208</xdr:row>
      <xdr:rowOff>47625</xdr:rowOff>
    </xdr:from>
    <xdr:ext cx="180975" cy="133350"/>
    <xdr:sp macro="" textlink="">
      <xdr:nvSpPr>
        <xdr:cNvPr id="1140" name="AutoShape 37">
          <a:extLst>
            <a:ext uri="{FF2B5EF4-FFF2-40B4-BE49-F238E27FC236}">
              <a16:creationId xmlns:a16="http://schemas.microsoft.com/office/drawing/2014/main" id="{1B8A14AD-8F09-4A0F-A301-819B2F8D41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1141" name="AutoShape 37">
          <a:extLst>
            <a:ext uri="{FF2B5EF4-FFF2-40B4-BE49-F238E27FC236}">
              <a16:creationId xmlns:a16="http://schemas.microsoft.com/office/drawing/2014/main" id="{8FCDE10C-04A3-4184-9D40-133C2FC9B4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1142" name="AutoShape 37">
          <a:extLst>
            <a:ext uri="{FF2B5EF4-FFF2-40B4-BE49-F238E27FC236}">
              <a16:creationId xmlns:a16="http://schemas.microsoft.com/office/drawing/2014/main" id="{1817E2C1-99BB-448E-B1CF-BA303C9FD4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214</xdr:row>
      <xdr:rowOff>47625</xdr:rowOff>
    </xdr:from>
    <xdr:ext cx="180975" cy="133350"/>
    <xdr:sp macro="" textlink="">
      <xdr:nvSpPr>
        <xdr:cNvPr id="1143" name="AutoShape 37">
          <a:extLst>
            <a:ext uri="{FF2B5EF4-FFF2-40B4-BE49-F238E27FC236}">
              <a16:creationId xmlns:a16="http://schemas.microsoft.com/office/drawing/2014/main" id="{48ABB989-81CC-47C4-9A92-1526A0A573D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1144" name="AutoShape 37">
          <a:extLst>
            <a:ext uri="{FF2B5EF4-FFF2-40B4-BE49-F238E27FC236}">
              <a16:creationId xmlns:a16="http://schemas.microsoft.com/office/drawing/2014/main" id="{77221862-EC13-4E17-A7E1-38D1B0992EE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1145" name="AutoShape 37">
          <a:extLst>
            <a:ext uri="{FF2B5EF4-FFF2-40B4-BE49-F238E27FC236}">
              <a16:creationId xmlns:a16="http://schemas.microsoft.com/office/drawing/2014/main" id="{9EF3C669-8102-4BB9-BE3F-264BDC9180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220</xdr:row>
      <xdr:rowOff>47625</xdr:rowOff>
    </xdr:from>
    <xdr:ext cx="180975" cy="133350"/>
    <xdr:sp macro="" textlink="">
      <xdr:nvSpPr>
        <xdr:cNvPr id="1146" name="AutoShape 37">
          <a:extLst>
            <a:ext uri="{FF2B5EF4-FFF2-40B4-BE49-F238E27FC236}">
              <a16:creationId xmlns:a16="http://schemas.microsoft.com/office/drawing/2014/main" id="{19BD3311-F1C4-486D-BBD9-C5A0F5FC70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47625</xdr:rowOff>
    </xdr:from>
    <xdr:ext cx="180975" cy="133350"/>
    <xdr:sp macro="" textlink="">
      <xdr:nvSpPr>
        <xdr:cNvPr id="1147" name="AutoShape 37">
          <a:extLst>
            <a:ext uri="{FF2B5EF4-FFF2-40B4-BE49-F238E27FC236}">
              <a16:creationId xmlns:a16="http://schemas.microsoft.com/office/drawing/2014/main" id="{5AB87601-24B9-41CB-BDD1-EA73EE3BCE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1148" name="AutoShape 37">
          <a:extLst>
            <a:ext uri="{FF2B5EF4-FFF2-40B4-BE49-F238E27FC236}">
              <a16:creationId xmlns:a16="http://schemas.microsoft.com/office/drawing/2014/main" id="{6FE8D72D-D727-46A1-92DA-42DCE0FE94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47625</xdr:rowOff>
    </xdr:from>
    <xdr:ext cx="180975" cy="133350"/>
    <xdr:sp macro="" textlink="">
      <xdr:nvSpPr>
        <xdr:cNvPr id="1149" name="AutoShape 37">
          <a:extLst>
            <a:ext uri="{FF2B5EF4-FFF2-40B4-BE49-F238E27FC236}">
              <a16:creationId xmlns:a16="http://schemas.microsoft.com/office/drawing/2014/main" id="{A065BD37-4249-4466-887F-9B4619EAE8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0</xdr:rowOff>
    </xdr:from>
    <xdr:ext cx="180975" cy="133350"/>
    <xdr:sp macro="" textlink="">
      <xdr:nvSpPr>
        <xdr:cNvPr id="1150" name="AutoShape 37">
          <a:extLst>
            <a:ext uri="{FF2B5EF4-FFF2-40B4-BE49-F238E27FC236}">
              <a16:creationId xmlns:a16="http://schemas.microsoft.com/office/drawing/2014/main" id="{F2EE98F8-2278-4A21-9571-180AECD823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1151" name="AutoShape 37">
          <a:extLst>
            <a:ext uri="{FF2B5EF4-FFF2-40B4-BE49-F238E27FC236}">
              <a16:creationId xmlns:a16="http://schemas.microsoft.com/office/drawing/2014/main" id="{E250B34B-C2C5-45ED-8A4D-E97028A935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1152" name="AutoShape 37">
          <a:extLst>
            <a:ext uri="{FF2B5EF4-FFF2-40B4-BE49-F238E27FC236}">
              <a16:creationId xmlns:a16="http://schemas.microsoft.com/office/drawing/2014/main" id="{B015EFE4-0420-431F-97E2-1ABE1D569C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232</xdr:row>
      <xdr:rowOff>47625</xdr:rowOff>
    </xdr:from>
    <xdr:ext cx="180975" cy="133350"/>
    <xdr:sp macro="" textlink="">
      <xdr:nvSpPr>
        <xdr:cNvPr id="1153" name="AutoShape 37">
          <a:extLst>
            <a:ext uri="{FF2B5EF4-FFF2-40B4-BE49-F238E27FC236}">
              <a16:creationId xmlns:a16="http://schemas.microsoft.com/office/drawing/2014/main" id="{FF5B83DA-8D7A-4F85-8590-AEC0963B1E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234</xdr:row>
      <xdr:rowOff>47625</xdr:rowOff>
    </xdr:from>
    <xdr:ext cx="180975" cy="133350"/>
    <xdr:sp macro="" textlink="">
      <xdr:nvSpPr>
        <xdr:cNvPr id="1154" name="AutoShape 37">
          <a:extLst>
            <a:ext uri="{FF2B5EF4-FFF2-40B4-BE49-F238E27FC236}">
              <a16:creationId xmlns:a16="http://schemas.microsoft.com/office/drawing/2014/main" id="{B32E0C05-8325-44EF-ADB4-D839EDBAB4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236</xdr:row>
      <xdr:rowOff>47625</xdr:rowOff>
    </xdr:from>
    <xdr:ext cx="180975" cy="133350"/>
    <xdr:sp macro="" textlink="">
      <xdr:nvSpPr>
        <xdr:cNvPr id="1155" name="AutoShape 37">
          <a:extLst>
            <a:ext uri="{FF2B5EF4-FFF2-40B4-BE49-F238E27FC236}">
              <a16:creationId xmlns:a16="http://schemas.microsoft.com/office/drawing/2014/main" id="{A6AA6B35-A72D-48BB-8654-AC6E9910ED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238</xdr:row>
      <xdr:rowOff>47625</xdr:rowOff>
    </xdr:from>
    <xdr:ext cx="180975" cy="133350"/>
    <xdr:sp macro="" textlink="">
      <xdr:nvSpPr>
        <xdr:cNvPr id="1156" name="AutoShape 37">
          <a:extLst>
            <a:ext uri="{FF2B5EF4-FFF2-40B4-BE49-F238E27FC236}">
              <a16:creationId xmlns:a16="http://schemas.microsoft.com/office/drawing/2014/main" id="{F248BFB1-4521-4E14-9CF4-B594C5A77A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1157" name="AutoShape 37">
          <a:extLst>
            <a:ext uri="{FF2B5EF4-FFF2-40B4-BE49-F238E27FC236}">
              <a16:creationId xmlns:a16="http://schemas.microsoft.com/office/drawing/2014/main" id="{0F94496A-5B39-4DC0-859F-D3C00AD5FD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1158" name="AutoShape 37">
          <a:extLst>
            <a:ext uri="{FF2B5EF4-FFF2-40B4-BE49-F238E27FC236}">
              <a16:creationId xmlns:a16="http://schemas.microsoft.com/office/drawing/2014/main" id="{F7429E29-9372-43ED-A969-6A1BD8F847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1159" name="AutoShape 37">
          <a:extLst>
            <a:ext uri="{FF2B5EF4-FFF2-40B4-BE49-F238E27FC236}">
              <a16:creationId xmlns:a16="http://schemas.microsoft.com/office/drawing/2014/main" id="{C70CEBBA-13EB-4B53-A5F6-005F40E133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1160" name="AutoShape 37">
          <a:extLst>
            <a:ext uri="{FF2B5EF4-FFF2-40B4-BE49-F238E27FC236}">
              <a16:creationId xmlns:a16="http://schemas.microsoft.com/office/drawing/2014/main" id="{FB403783-9729-413E-9F77-61F9B534BB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1161" name="AutoShape 37">
          <a:extLst>
            <a:ext uri="{FF2B5EF4-FFF2-40B4-BE49-F238E27FC236}">
              <a16:creationId xmlns:a16="http://schemas.microsoft.com/office/drawing/2014/main" id="{3ABD9631-079D-4BF6-976C-BFCBE6FD7F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1162" name="AutoShape 37">
          <a:extLst>
            <a:ext uri="{FF2B5EF4-FFF2-40B4-BE49-F238E27FC236}">
              <a16:creationId xmlns:a16="http://schemas.microsoft.com/office/drawing/2014/main" id="{2CB367BE-3F55-4D33-90ED-A42FAFFF9C1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1163" name="AutoShape 37">
          <a:extLst>
            <a:ext uri="{FF2B5EF4-FFF2-40B4-BE49-F238E27FC236}">
              <a16:creationId xmlns:a16="http://schemas.microsoft.com/office/drawing/2014/main" id="{6C68656C-F496-4295-95A3-95A55880B6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1164" name="AutoShape 37">
          <a:extLst>
            <a:ext uri="{FF2B5EF4-FFF2-40B4-BE49-F238E27FC236}">
              <a16:creationId xmlns:a16="http://schemas.microsoft.com/office/drawing/2014/main" id="{6E56FBBF-E97E-4063-B4B0-AF1F4FC238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1165" name="AutoShape 37">
          <a:extLst>
            <a:ext uri="{FF2B5EF4-FFF2-40B4-BE49-F238E27FC236}">
              <a16:creationId xmlns:a16="http://schemas.microsoft.com/office/drawing/2014/main" id="{37C149BF-A03D-4978-BE49-1BEC2E3E03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1166" name="AutoShape 37">
          <a:extLst>
            <a:ext uri="{FF2B5EF4-FFF2-40B4-BE49-F238E27FC236}">
              <a16:creationId xmlns:a16="http://schemas.microsoft.com/office/drawing/2014/main" id="{72936945-AD63-4EE6-B49C-65125BD735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1167" name="AutoShape 37">
          <a:extLst>
            <a:ext uri="{FF2B5EF4-FFF2-40B4-BE49-F238E27FC236}">
              <a16:creationId xmlns:a16="http://schemas.microsoft.com/office/drawing/2014/main" id="{9297A60E-3074-4DA7-A4C4-486F85C63C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1168" name="AutoShape 37">
          <a:extLst>
            <a:ext uri="{FF2B5EF4-FFF2-40B4-BE49-F238E27FC236}">
              <a16:creationId xmlns:a16="http://schemas.microsoft.com/office/drawing/2014/main" id="{F20E69C2-25A7-46DC-8456-C123F8327B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1169" name="AutoShape 37">
          <a:extLst>
            <a:ext uri="{FF2B5EF4-FFF2-40B4-BE49-F238E27FC236}">
              <a16:creationId xmlns:a16="http://schemas.microsoft.com/office/drawing/2014/main" id="{69AD39CA-5491-48C5-A32C-2654ACC42EE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1170" name="AutoShape 37">
          <a:extLst>
            <a:ext uri="{FF2B5EF4-FFF2-40B4-BE49-F238E27FC236}">
              <a16:creationId xmlns:a16="http://schemas.microsoft.com/office/drawing/2014/main" id="{5909E050-9F83-4C49-BC6B-AD1947AF1B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1171" name="AutoShape 37">
          <a:extLst>
            <a:ext uri="{FF2B5EF4-FFF2-40B4-BE49-F238E27FC236}">
              <a16:creationId xmlns:a16="http://schemas.microsoft.com/office/drawing/2014/main" id="{6BF8DFB8-A3D7-4575-A267-75C6A74DED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1172" name="AutoShape 37">
          <a:extLst>
            <a:ext uri="{FF2B5EF4-FFF2-40B4-BE49-F238E27FC236}">
              <a16:creationId xmlns:a16="http://schemas.microsoft.com/office/drawing/2014/main" id="{4EEC3FAF-3573-4954-BD30-86D51A0770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1173" name="AutoShape 37">
          <a:extLst>
            <a:ext uri="{FF2B5EF4-FFF2-40B4-BE49-F238E27FC236}">
              <a16:creationId xmlns:a16="http://schemas.microsoft.com/office/drawing/2014/main" id="{54A480FE-2A0F-4444-AD09-1797BC6FAB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1174" name="AutoShape 37">
          <a:extLst>
            <a:ext uri="{FF2B5EF4-FFF2-40B4-BE49-F238E27FC236}">
              <a16:creationId xmlns:a16="http://schemas.microsoft.com/office/drawing/2014/main" id="{C414F38F-AA73-41A3-AC8C-569DC33B49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1175" name="AutoShape 37">
          <a:extLst>
            <a:ext uri="{FF2B5EF4-FFF2-40B4-BE49-F238E27FC236}">
              <a16:creationId xmlns:a16="http://schemas.microsoft.com/office/drawing/2014/main" id="{1C6D0F6B-506D-4232-A04C-79EEF93DF1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1176" name="AutoShape 37">
          <a:extLst>
            <a:ext uri="{FF2B5EF4-FFF2-40B4-BE49-F238E27FC236}">
              <a16:creationId xmlns:a16="http://schemas.microsoft.com/office/drawing/2014/main" id="{1E98622E-EC8A-4284-A71B-50D02CE402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1177" name="AutoShape 37">
          <a:extLst>
            <a:ext uri="{FF2B5EF4-FFF2-40B4-BE49-F238E27FC236}">
              <a16:creationId xmlns:a16="http://schemas.microsoft.com/office/drawing/2014/main" id="{84F73151-1267-4798-AB73-787AE136AB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1178" name="AutoShape 37">
          <a:extLst>
            <a:ext uri="{FF2B5EF4-FFF2-40B4-BE49-F238E27FC236}">
              <a16:creationId xmlns:a16="http://schemas.microsoft.com/office/drawing/2014/main" id="{ED847F2D-C7E6-431E-8209-AB0AD44EF7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1179" name="AutoShape 37">
          <a:extLst>
            <a:ext uri="{FF2B5EF4-FFF2-40B4-BE49-F238E27FC236}">
              <a16:creationId xmlns:a16="http://schemas.microsoft.com/office/drawing/2014/main" id="{6BB884E3-DA5F-4EB8-9E6E-D384A6F6B2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1180" name="AutoShape 37">
          <a:extLst>
            <a:ext uri="{FF2B5EF4-FFF2-40B4-BE49-F238E27FC236}">
              <a16:creationId xmlns:a16="http://schemas.microsoft.com/office/drawing/2014/main" id="{95354375-CF1E-4D01-8F14-9F652B2AFE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1181" name="AutoShape 37">
          <a:extLst>
            <a:ext uri="{FF2B5EF4-FFF2-40B4-BE49-F238E27FC236}">
              <a16:creationId xmlns:a16="http://schemas.microsoft.com/office/drawing/2014/main" id="{861C3D98-C52E-489E-A3F4-9CA48B4298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1182" name="AutoShape 37">
          <a:extLst>
            <a:ext uri="{FF2B5EF4-FFF2-40B4-BE49-F238E27FC236}">
              <a16:creationId xmlns:a16="http://schemas.microsoft.com/office/drawing/2014/main" id="{F6303532-4E8F-4AF9-BC3C-C10C09358C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1183" name="AutoShape 37">
          <a:extLst>
            <a:ext uri="{FF2B5EF4-FFF2-40B4-BE49-F238E27FC236}">
              <a16:creationId xmlns:a16="http://schemas.microsoft.com/office/drawing/2014/main" id="{127C7923-DA1B-4036-947A-D762CC17EB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1184" name="AutoShape 37">
          <a:extLst>
            <a:ext uri="{FF2B5EF4-FFF2-40B4-BE49-F238E27FC236}">
              <a16:creationId xmlns:a16="http://schemas.microsoft.com/office/drawing/2014/main" id="{7CC95A1D-1FBF-4A65-B80E-9E726B2AB2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1185" name="AutoShape 37">
          <a:extLst>
            <a:ext uri="{FF2B5EF4-FFF2-40B4-BE49-F238E27FC236}">
              <a16:creationId xmlns:a16="http://schemas.microsoft.com/office/drawing/2014/main" id="{AFEE39D4-8FD6-4EB0-8E6A-B44CF137AC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1186" name="AutoShape 37">
          <a:extLst>
            <a:ext uri="{FF2B5EF4-FFF2-40B4-BE49-F238E27FC236}">
              <a16:creationId xmlns:a16="http://schemas.microsoft.com/office/drawing/2014/main" id="{8C019AE9-A1BC-495E-A113-286D6183CF5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1187" name="AutoShape 37">
          <a:extLst>
            <a:ext uri="{FF2B5EF4-FFF2-40B4-BE49-F238E27FC236}">
              <a16:creationId xmlns:a16="http://schemas.microsoft.com/office/drawing/2014/main" id="{28763CA1-4B91-402D-8053-DFCE49AF4E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1188" name="AutoShape 37">
          <a:extLst>
            <a:ext uri="{FF2B5EF4-FFF2-40B4-BE49-F238E27FC236}">
              <a16:creationId xmlns:a16="http://schemas.microsoft.com/office/drawing/2014/main" id="{DD774EA6-CAF8-4A88-9993-7C9CE1015E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1189" name="AutoShape 37">
          <a:extLst>
            <a:ext uri="{FF2B5EF4-FFF2-40B4-BE49-F238E27FC236}">
              <a16:creationId xmlns:a16="http://schemas.microsoft.com/office/drawing/2014/main" id="{12D89776-7F3F-418C-AD02-08873533E6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1190" name="AutoShape 37">
          <a:extLst>
            <a:ext uri="{FF2B5EF4-FFF2-40B4-BE49-F238E27FC236}">
              <a16:creationId xmlns:a16="http://schemas.microsoft.com/office/drawing/2014/main" id="{02C35788-765D-4496-92FF-295B5A78C6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1191" name="AutoShape 37">
          <a:extLst>
            <a:ext uri="{FF2B5EF4-FFF2-40B4-BE49-F238E27FC236}">
              <a16:creationId xmlns:a16="http://schemas.microsoft.com/office/drawing/2014/main" id="{76738C86-93BB-4A0B-A790-B50243EDDB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310</xdr:row>
      <xdr:rowOff>85725</xdr:rowOff>
    </xdr:from>
    <xdr:ext cx="180975" cy="133350"/>
    <xdr:sp macro="" textlink="">
      <xdr:nvSpPr>
        <xdr:cNvPr id="1192" name="AutoShape 37">
          <a:extLst>
            <a:ext uri="{FF2B5EF4-FFF2-40B4-BE49-F238E27FC236}">
              <a16:creationId xmlns:a16="http://schemas.microsoft.com/office/drawing/2014/main" id="{6971356D-E4CC-45AE-9FC1-6106CD07819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1193" name="AutoShape 37">
          <a:extLst>
            <a:ext uri="{FF2B5EF4-FFF2-40B4-BE49-F238E27FC236}">
              <a16:creationId xmlns:a16="http://schemas.microsoft.com/office/drawing/2014/main" id="{4A624B4C-5F5D-44FB-846C-23B4C77CE3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1194" name="AutoShape 37">
          <a:extLst>
            <a:ext uri="{FF2B5EF4-FFF2-40B4-BE49-F238E27FC236}">
              <a16:creationId xmlns:a16="http://schemas.microsoft.com/office/drawing/2014/main" id="{8147BA8E-B526-4060-A9D3-FACC481C15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1195" name="AutoShape 37">
          <a:extLst>
            <a:ext uri="{FF2B5EF4-FFF2-40B4-BE49-F238E27FC236}">
              <a16:creationId xmlns:a16="http://schemas.microsoft.com/office/drawing/2014/main" id="{9184C70C-4F3F-45C6-83F4-7BE2CE48F4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1196" name="AutoShape 37">
          <a:extLst>
            <a:ext uri="{FF2B5EF4-FFF2-40B4-BE49-F238E27FC236}">
              <a16:creationId xmlns:a16="http://schemas.microsoft.com/office/drawing/2014/main" id="{99EA4CFC-57B9-413B-8D65-360350C1F9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1197" name="AutoShape 37">
          <a:extLst>
            <a:ext uri="{FF2B5EF4-FFF2-40B4-BE49-F238E27FC236}">
              <a16:creationId xmlns:a16="http://schemas.microsoft.com/office/drawing/2014/main" id="{93C4C4D5-0917-47EE-A350-7500367416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1198" name="AutoShape 37">
          <a:extLst>
            <a:ext uri="{FF2B5EF4-FFF2-40B4-BE49-F238E27FC236}">
              <a16:creationId xmlns:a16="http://schemas.microsoft.com/office/drawing/2014/main" id="{2A6DEBE8-B70A-4CBD-B0FD-2AA900FF18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1199" name="AutoShape 37">
          <a:extLst>
            <a:ext uri="{FF2B5EF4-FFF2-40B4-BE49-F238E27FC236}">
              <a16:creationId xmlns:a16="http://schemas.microsoft.com/office/drawing/2014/main" id="{419AF3B8-FB8F-4044-A85D-AAFCB64A3F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1200" name="AutoShape 37">
          <a:extLst>
            <a:ext uri="{FF2B5EF4-FFF2-40B4-BE49-F238E27FC236}">
              <a16:creationId xmlns:a16="http://schemas.microsoft.com/office/drawing/2014/main" id="{6A590F4A-9CBB-489F-A7DF-1B6C462145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</xdr:row>
      <xdr:rowOff>47625</xdr:rowOff>
    </xdr:from>
    <xdr:ext cx="180975" cy="133350"/>
    <xdr:sp macro="" textlink="">
      <xdr:nvSpPr>
        <xdr:cNvPr id="1201" name="AutoShape 37">
          <a:extLst>
            <a:ext uri="{FF2B5EF4-FFF2-40B4-BE49-F238E27FC236}">
              <a16:creationId xmlns:a16="http://schemas.microsoft.com/office/drawing/2014/main" id="{B1A77F95-60AB-4FCF-AA03-A26BF096B2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1202" name="AutoShape 37">
          <a:extLst>
            <a:ext uri="{FF2B5EF4-FFF2-40B4-BE49-F238E27FC236}">
              <a16:creationId xmlns:a16="http://schemas.microsoft.com/office/drawing/2014/main" id="{97D8D12A-28C2-4143-9A16-A46077E95E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1203" name="AutoShape 37">
          <a:extLst>
            <a:ext uri="{FF2B5EF4-FFF2-40B4-BE49-F238E27FC236}">
              <a16:creationId xmlns:a16="http://schemas.microsoft.com/office/drawing/2014/main" id="{098195D5-5D9D-425A-8089-C18C5C6967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1204" name="AutoShape 37">
          <a:extLst>
            <a:ext uri="{FF2B5EF4-FFF2-40B4-BE49-F238E27FC236}">
              <a16:creationId xmlns:a16="http://schemas.microsoft.com/office/drawing/2014/main" id="{B3F0419A-0185-4EB4-AE44-149D6353FD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1205" name="AutoShape 37">
          <a:extLst>
            <a:ext uri="{FF2B5EF4-FFF2-40B4-BE49-F238E27FC236}">
              <a16:creationId xmlns:a16="http://schemas.microsoft.com/office/drawing/2014/main" id="{BA63DA33-C711-4D11-B022-850CD130E2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1206" name="AutoShape 37">
          <a:extLst>
            <a:ext uri="{FF2B5EF4-FFF2-40B4-BE49-F238E27FC236}">
              <a16:creationId xmlns:a16="http://schemas.microsoft.com/office/drawing/2014/main" id="{E83B4E03-D884-4270-885F-A6B6D1BCD0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1207" name="AutoShape 37">
          <a:extLst>
            <a:ext uri="{FF2B5EF4-FFF2-40B4-BE49-F238E27FC236}">
              <a16:creationId xmlns:a16="http://schemas.microsoft.com/office/drawing/2014/main" id="{DF8EFFF3-7E2E-42A7-AD23-C3ABAC065B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1208" name="AutoShape 37">
          <a:extLst>
            <a:ext uri="{FF2B5EF4-FFF2-40B4-BE49-F238E27FC236}">
              <a16:creationId xmlns:a16="http://schemas.microsoft.com/office/drawing/2014/main" id="{EFA21CDE-7803-403C-8153-2964B1EA55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1209" name="AutoShape 37">
          <a:extLst>
            <a:ext uri="{FF2B5EF4-FFF2-40B4-BE49-F238E27FC236}">
              <a16:creationId xmlns:a16="http://schemas.microsoft.com/office/drawing/2014/main" id="{B2EF1D9A-035B-4790-B1A7-8762C7C9BD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1210" name="AutoShape 37">
          <a:extLst>
            <a:ext uri="{FF2B5EF4-FFF2-40B4-BE49-F238E27FC236}">
              <a16:creationId xmlns:a16="http://schemas.microsoft.com/office/drawing/2014/main" id="{207AC8F4-7F2B-4DF1-80DF-96C287FD57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47625</xdr:rowOff>
    </xdr:from>
    <xdr:ext cx="180975" cy="133350"/>
    <xdr:sp macro="" textlink="">
      <xdr:nvSpPr>
        <xdr:cNvPr id="1211" name="AutoShape 37">
          <a:extLst>
            <a:ext uri="{FF2B5EF4-FFF2-40B4-BE49-F238E27FC236}">
              <a16:creationId xmlns:a16="http://schemas.microsoft.com/office/drawing/2014/main" id="{7791D4A7-BCFA-424D-8AA7-83F7D10D3D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51</xdr:row>
      <xdr:rowOff>47625</xdr:rowOff>
    </xdr:from>
    <xdr:ext cx="180975" cy="133350"/>
    <xdr:sp macro="" textlink="">
      <xdr:nvSpPr>
        <xdr:cNvPr id="1212" name="AutoShape 37">
          <a:extLst>
            <a:ext uri="{FF2B5EF4-FFF2-40B4-BE49-F238E27FC236}">
              <a16:creationId xmlns:a16="http://schemas.microsoft.com/office/drawing/2014/main" id="{53427DC1-8F0A-4FFB-81FE-5348DFA8DE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47625</xdr:rowOff>
    </xdr:from>
    <xdr:ext cx="180975" cy="133350"/>
    <xdr:sp macro="" textlink="">
      <xdr:nvSpPr>
        <xdr:cNvPr id="1213" name="AutoShape 37">
          <a:extLst>
            <a:ext uri="{FF2B5EF4-FFF2-40B4-BE49-F238E27FC236}">
              <a16:creationId xmlns:a16="http://schemas.microsoft.com/office/drawing/2014/main" id="{A9018ADC-2F8C-4D27-B73C-6F438E7D17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55</xdr:row>
      <xdr:rowOff>47625</xdr:rowOff>
    </xdr:from>
    <xdr:ext cx="180975" cy="133350"/>
    <xdr:sp macro="" textlink="">
      <xdr:nvSpPr>
        <xdr:cNvPr id="1214" name="AutoShape 37">
          <a:extLst>
            <a:ext uri="{FF2B5EF4-FFF2-40B4-BE49-F238E27FC236}">
              <a16:creationId xmlns:a16="http://schemas.microsoft.com/office/drawing/2014/main" id="{76C859B0-D2DE-46D1-86E1-7CBC282A86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57</xdr:row>
      <xdr:rowOff>47625</xdr:rowOff>
    </xdr:from>
    <xdr:ext cx="180975" cy="133350"/>
    <xdr:sp macro="" textlink="">
      <xdr:nvSpPr>
        <xdr:cNvPr id="1215" name="AutoShape 37">
          <a:extLst>
            <a:ext uri="{FF2B5EF4-FFF2-40B4-BE49-F238E27FC236}">
              <a16:creationId xmlns:a16="http://schemas.microsoft.com/office/drawing/2014/main" id="{7EADC7D2-5BBA-4DA4-AA42-6E1496E100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47625</xdr:rowOff>
    </xdr:from>
    <xdr:ext cx="180975" cy="133350"/>
    <xdr:sp macro="" textlink="">
      <xdr:nvSpPr>
        <xdr:cNvPr id="1216" name="AutoShape 37">
          <a:extLst>
            <a:ext uri="{FF2B5EF4-FFF2-40B4-BE49-F238E27FC236}">
              <a16:creationId xmlns:a16="http://schemas.microsoft.com/office/drawing/2014/main" id="{B9A6943D-A2FB-4142-90C0-8C569185CA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61</xdr:row>
      <xdr:rowOff>47625</xdr:rowOff>
    </xdr:from>
    <xdr:ext cx="180975" cy="133350"/>
    <xdr:sp macro="" textlink="">
      <xdr:nvSpPr>
        <xdr:cNvPr id="1217" name="AutoShape 37">
          <a:extLst>
            <a:ext uri="{FF2B5EF4-FFF2-40B4-BE49-F238E27FC236}">
              <a16:creationId xmlns:a16="http://schemas.microsoft.com/office/drawing/2014/main" id="{6379CC57-C54B-4D0D-97E7-224132414A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63</xdr:row>
      <xdr:rowOff>47625</xdr:rowOff>
    </xdr:from>
    <xdr:ext cx="180975" cy="133350"/>
    <xdr:sp macro="" textlink="">
      <xdr:nvSpPr>
        <xdr:cNvPr id="1218" name="AutoShape 37">
          <a:extLst>
            <a:ext uri="{FF2B5EF4-FFF2-40B4-BE49-F238E27FC236}">
              <a16:creationId xmlns:a16="http://schemas.microsoft.com/office/drawing/2014/main" id="{4CF17203-924A-4049-9839-7CFE76E323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65</xdr:row>
      <xdr:rowOff>47625</xdr:rowOff>
    </xdr:from>
    <xdr:ext cx="180975" cy="133350"/>
    <xdr:sp macro="" textlink="">
      <xdr:nvSpPr>
        <xdr:cNvPr id="1219" name="AutoShape 37">
          <a:extLst>
            <a:ext uri="{FF2B5EF4-FFF2-40B4-BE49-F238E27FC236}">
              <a16:creationId xmlns:a16="http://schemas.microsoft.com/office/drawing/2014/main" id="{A16ABB69-A6E9-4157-BD65-6F0DC54843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67</xdr:row>
      <xdr:rowOff>47625</xdr:rowOff>
    </xdr:from>
    <xdr:ext cx="180975" cy="133350"/>
    <xdr:sp macro="" textlink="">
      <xdr:nvSpPr>
        <xdr:cNvPr id="1220" name="AutoShape 37">
          <a:extLst>
            <a:ext uri="{FF2B5EF4-FFF2-40B4-BE49-F238E27FC236}">
              <a16:creationId xmlns:a16="http://schemas.microsoft.com/office/drawing/2014/main" id="{EC845B07-EF18-47FE-AB28-B1AC69D605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69</xdr:row>
      <xdr:rowOff>47625</xdr:rowOff>
    </xdr:from>
    <xdr:ext cx="180975" cy="133350"/>
    <xdr:sp macro="" textlink="">
      <xdr:nvSpPr>
        <xdr:cNvPr id="1221" name="AutoShape 37">
          <a:extLst>
            <a:ext uri="{FF2B5EF4-FFF2-40B4-BE49-F238E27FC236}">
              <a16:creationId xmlns:a16="http://schemas.microsoft.com/office/drawing/2014/main" id="{A138DDD7-58F3-480F-8821-B3F6605A88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71</xdr:row>
      <xdr:rowOff>0</xdr:rowOff>
    </xdr:from>
    <xdr:ext cx="180975" cy="133350"/>
    <xdr:sp macro="" textlink="">
      <xdr:nvSpPr>
        <xdr:cNvPr id="1222" name="AutoShape 37">
          <a:extLst>
            <a:ext uri="{FF2B5EF4-FFF2-40B4-BE49-F238E27FC236}">
              <a16:creationId xmlns:a16="http://schemas.microsoft.com/office/drawing/2014/main" id="{E45C6C73-F127-4177-BDE1-CB2CEED1EC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72</xdr:row>
      <xdr:rowOff>47625</xdr:rowOff>
    </xdr:from>
    <xdr:ext cx="180975" cy="133350"/>
    <xdr:sp macro="" textlink="">
      <xdr:nvSpPr>
        <xdr:cNvPr id="1223" name="AutoShape 37">
          <a:extLst>
            <a:ext uri="{FF2B5EF4-FFF2-40B4-BE49-F238E27FC236}">
              <a16:creationId xmlns:a16="http://schemas.microsoft.com/office/drawing/2014/main" id="{9EEDA04C-07B9-4D3E-A8F0-ECDF45BAAB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74</xdr:row>
      <xdr:rowOff>47625</xdr:rowOff>
    </xdr:from>
    <xdr:ext cx="180975" cy="133350"/>
    <xdr:sp macro="" textlink="">
      <xdr:nvSpPr>
        <xdr:cNvPr id="1224" name="AutoShape 37">
          <a:extLst>
            <a:ext uri="{FF2B5EF4-FFF2-40B4-BE49-F238E27FC236}">
              <a16:creationId xmlns:a16="http://schemas.microsoft.com/office/drawing/2014/main" id="{3F51A0C6-5DA6-41AD-9BF5-C524238CF5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76</xdr:row>
      <xdr:rowOff>47625</xdr:rowOff>
    </xdr:from>
    <xdr:ext cx="180975" cy="133350"/>
    <xdr:sp macro="" textlink="">
      <xdr:nvSpPr>
        <xdr:cNvPr id="1225" name="AutoShape 37">
          <a:extLst>
            <a:ext uri="{FF2B5EF4-FFF2-40B4-BE49-F238E27FC236}">
              <a16:creationId xmlns:a16="http://schemas.microsoft.com/office/drawing/2014/main" id="{FFE2E3C5-0545-4C54-8F14-146C0208D1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78</xdr:row>
      <xdr:rowOff>47625</xdr:rowOff>
    </xdr:from>
    <xdr:ext cx="180975" cy="133350"/>
    <xdr:sp macro="" textlink="">
      <xdr:nvSpPr>
        <xdr:cNvPr id="1226" name="AutoShape 37">
          <a:extLst>
            <a:ext uri="{FF2B5EF4-FFF2-40B4-BE49-F238E27FC236}">
              <a16:creationId xmlns:a16="http://schemas.microsoft.com/office/drawing/2014/main" id="{7DE5071B-6111-400C-A1DC-187DFC4E7D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80</xdr:row>
      <xdr:rowOff>47625</xdr:rowOff>
    </xdr:from>
    <xdr:ext cx="180975" cy="133350"/>
    <xdr:sp macro="" textlink="">
      <xdr:nvSpPr>
        <xdr:cNvPr id="1227" name="AutoShape 37">
          <a:extLst>
            <a:ext uri="{FF2B5EF4-FFF2-40B4-BE49-F238E27FC236}">
              <a16:creationId xmlns:a16="http://schemas.microsoft.com/office/drawing/2014/main" id="{79A76357-E80C-45EB-AD57-5CF9086EE3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82</xdr:row>
      <xdr:rowOff>47625</xdr:rowOff>
    </xdr:from>
    <xdr:ext cx="180975" cy="133350"/>
    <xdr:sp macro="" textlink="">
      <xdr:nvSpPr>
        <xdr:cNvPr id="1228" name="AutoShape 37">
          <a:extLst>
            <a:ext uri="{FF2B5EF4-FFF2-40B4-BE49-F238E27FC236}">
              <a16:creationId xmlns:a16="http://schemas.microsoft.com/office/drawing/2014/main" id="{28135A2B-6684-46FD-987D-A03A724961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84</xdr:row>
      <xdr:rowOff>47625</xdr:rowOff>
    </xdr:from>
    <xdr:ext cx="180975" cy="133350"/>
    <xdr:sp macro="" textlink="">
      <xdr:nvSpPr>
        <xdr:cNvPr id="1229" name="AutoShape 37">
          <a:extLst>
            <a:ext uri="{FF2B5EF4-FFF2-40B4-BE49-F238E27FC236}">
              <a16:creationId xmlns:a16="http://schemas.microsoft.com/office/drawing/2014/main" id="{E89747F0-F9CD-47CB-88A1-0BE565CBAF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86</xdr:row>
      <xdr:rowOff>47625</xdr:rowOff>
    </xdr:from>
    <xdr:ext cx="180975" cy="133350"/>
    <xdr:sp macro="" textlink="">
      <xdr:nvSpPr>
        <xdr:cNvPr id="1230" name="AutoShape 37">
          <a:extLst>
            <a:ext uri="{FF2B5EF4-FFF2-40B4-BE49-F238E27FC236}">
              <a16:creationId xmlns:a16="http://schemas.microsoft.com/office/drawing/2014/main" id="{60B6B3EE-3C49-4497-B408-AA0517E4019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88</xdr:row>
      <xdr:rowOff>47625</xdr:rowOff>
    </xdr:from>
    <xdr:ext cx="180975" cy="133350"/>
    <xdr:sp macro="" textlink="">
      <xdr:nvSpPr>
        <xdr:cNvPr id="1231" name="AutoShape 37">
          <a:extLst>
            <a:ext uri="{FF2B5EF4-FFF2-40B4-BE49-F238E27FC236}">
              <a16:creationId xmlns:a16="http://schemas.microsoft.com/office/drawing/2014/main" id="{F3A17CC6-B68C-4F46-8B7C-529665471B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90</xdr:row>
      <xdr:rowOff>47625</xdr:rowOff>
    </xdr:from>
    <xdr:ext cx="180975" cy="133350"/>
    <xdr:sp macro="" textlink="">
      <xdr:nvSpPr>
        <xdr:cNvPr id="1232" name="AutoShape 37">
          <a:extLst>
            <a:ext uri="{FF2B5EF4-FFF2-40B4-BE49-F238E27FC236}">
              <a16:creationId xmlns:a16="http://schemas.microsoft.com/office/drawing/2014/main" id="{2D0C9D9C-973D-4A34-AF15-C942CB3002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92</xdr:row>
      <xdr:rowOff>47625</xdr:rowOff>
    </xdr:from>
    <xdr:ext cx="180975" cy="133350"/>
    <xdr:sp macro="" textlink="">
      <xdr:nvSpPr>
        <xdr:cNvPr id="1233" name="AutoShape 37">
          <a:extLst>
            <a:ext uri="{FF2B5EF4-FFF2-40B4-BE49-F238E27FC236}">
              <a16:creationId xmlns:a16="http://schemas.microsoft.com/office/drawing/2014/main" id="{8330B224-52C1-4780-978D-DDF6202E99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94</xdr:row>
      <xdr:rowOff>47625</xdr:rowOff>
    </xdr:from>
    <xdr:ext cx="180975" cy="133350"/>
    <xdr:sp macro="" textlink="">
      <xdr:nvSpPr>
        <xdr:cNvPr id="1234" name="AutoShape 37">
          <a:extLst>
            <a:ext uri="{FF2B5EF4-FFF2-40B4-BE49-F238E27FC236}">
              <a16:creationId xmlns:a16="http://schemas.microsoft.com/office/drawing/2014/main" id="{5D467A4E-AF47-4F55-81DE-473ECC89B7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96</xdr:row>
      <xdr:rowOff>47625</xdr:rowOff>
    </xdr:from>
    <xdr:ext cx="180975" cy="133350"/>
    <xdr:sp macro="" textlink="">
      <xdr:nvSpPr>
        <xdr:cNvPr id="1235" name="AutoShape 37">
          <a:extLst>
            <a:ext uri="{FF2B5EF4-FFF2-40B4-BE49-F238E27FC236}">
              <a16:creationId xmlns:a16="http://schemas.microsoft.com/office/drawing/2014/main" id="{1D1462BE-1E81-4BC3-9908-DDA1EF1307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98</xdr:row>
      <xdr:rowOff>47625</xdr:rowOff>
    </xdr:from>
    <xdr:ext cx="180975" cy="133350"/>
    <xdr:sp macro="" textlink="">
      <xdr:nvSpPr>
        <xdr:cNvPr id="1236" name="AutoShape 37">
          <a:extLst>
            <a:ext uri="{FF2B5EF4-FFF2-40B4-BE49-F238E27FC236}">
              <a16:creationId xmlns:a16="http://schemas.microsoft.com/office/drawing/2014/main" id="{A8CE19EA-95AB-4841-A7B8-8608CB9473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100</xdr:row>
      <xdr:rowOff>47625</xdr:rowOff>
    </xdr:from>
    <xdr:ext cx="180975" cy="133350"/>
    <xdr:sp macro="" textlink="">
      <xdr:nvSpPr>
        <xdr:cNvPr id="1237" name="AutoShape 37">
          <a:extLst>
            <a:ext uri="{FF2B5EF4-FFF2-40B4-BE49-F238E27FC236}">
              <a16:creationId xmlns:a16="http://schemas.microsoft.com/office/drawing/2014/main" id="{9A31D69F-C6DA-4317-A0E5-E26C15F475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102</xdr:row>
      <xdr:rowOff>47625</xdr:rowOff>
    </xdr:from>
    <xdr:ext cx="180975" cy="133350"/>
    <xdr:sp macro="" textlink="">
      <xdr:nvSpPr>
        <xdr:cNvPr id="1238" name="AutoShape 37">
          <a:extLst>
            <a:ext uri="{FF2B5EF4-FFF2-40B4-BE49-F238E27FC236}">
              <a16:creationId xmlns:a16="http://schemas.microsoft.com/office/drawing/2014/main" id="{59FFF270-A57C-4D73-B23F-8AD97D06E2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104</xdr:row>
      <xdr:rowOff>47625</xdr:rowOff>
    </xdr:from>
    <xdr:ext cx="180975" cy="133350"/>
    <xdr:sp macro="" textlink="">
      <xdr:nvSpPr>
        <xdr:cNvPr id="1239" name="AutoShape 37">
          <a:extLst>
            <a:ext uri="{FF2B5EF4-FFF2-40B4-BE49-F238E27FC236}">
              <a16:creationId xmlns:a16="http://schemas.microsoft.com/office/drawing/2014/main" id="{6918313A-9AF1-44CE-9242-AF0A43D9FD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106</xdr:row>
      <xdr:rowOff>47625</xdr:rowOff>
    </xdr:from>
    <xdr:ext cx="180975" cy="133350"/>
    <xdr:sp macro="" textlink="">
      <xdr:nvSpPr>
        <xdr:cNvPr id="1240" name="AutoShape 37">
          <a:extLst>
            <a:ext uri="{FF2B5EF4-FFF2-40B4-BE49-F238E27FC236}">
              <a16:creationId xmlns:a16="http://schemas.microsoft.com/office/drawing/2014/main" id="{346FE19C-410A-4DD1-A29A-8B35A5B379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108</xdr:row>
      <xdr:rowOff>47625</xdr:rowOff>
    </xdr:from>
    <xdr:ext cx="180975" cy="133350"/>
    <xdr:sp macro="" textlink="">
      <xdr:nvSpPr>
        <xdr:cNvPr id="1241" name="AutoShape 37">
          <a:extLst>
            <a:ext uri="{FF2B5EF4-FFF2-40B4-BE49-F238E27FC236}">
              <a16:creationId xmlns:a16="http://schemas.microsoft.com/office/drawing/2014/main" id="{3FA6AF68-60A5-4904-BAFC-22721D5128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110</xdr:row>
      <xdr:rowOff>47625</xdr:rowOff>
    </xdr:from>
    <xdr:ext cx="180975" cy="133350"/>
    <xdr:sp macro="" textlink="">
      <xdr:nvSpPr>
        <xdr:cNvPr id="1242" name="AutoShape 37">
          <a:extLst>
            <a:ext uri="{FF2B5EF4-FFF2-40B4-BE49-F238E27FC236}">
              <a16:creationId xmlns:a16="http://schemas.microsoft.com/office/drawing/2014/main" id="{4B834633-0D40-4B2C-85EE-CAC4531F00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112</xdr:row>
      <xdr:rowOff>47625</xdr:rowOff>
    </xdr:from>
    <xdr:ext cx="180975" cy="133350"/>
    <xdr:sp macro="" textlink="">
      <xdr:nvSpPr>
        <xdr:cNvPr id="1243" name="AutoShape 37">
          <a:extLst>
            <a:ext uri="{FF2B5EF4-FFF2-40B4-BE49-F238E27FC236}">
              <a16:creationId xmlns:a16="http://schemas.microsoft.com/office/drawing/2014/main" id="{BE0EED52-4283-4BEF-B46B-3620768746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114</xdr:row>
      <xdr:rowOff>47625</xdr:rowOff>
    </xdr:from>
    <xdr:ext cx="180975" cy="133350"/>
    <xdr:sp macro="" textlink="">
      <xdr:nvSpPr>
        <xdr:cNvPr id="1244" name="AutoShape 37">
          <a:extLst>
            <a:ext uri="{FF2B5EF4-FFF2-40B4-BE49-F238E27FC236}">
              <a16:creationId xmlns:a16="http://schemas.microsoft.com/office/drawing/2014/main" id="{726F9B95-3EAE-47C8-B6D6-8270E9EBF3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116</xdr:row>
      <xdr:rowOff>47625</xdr:rowOff>
    </xdr:from>
    <xdr:ext cx="180975" cy="133350"/>
    <xdr:sp macro="" textlink="">
      <xdr:nvSpPr>
        <xdr:cNvPr id="1245" name="AutoShape 37">
          <a:extLst>
            <a:ext uri="{FF2B5EF4-FFF2-40B4-BE49-F238E27FC236}">
              <a16:creationId xmlns:a16="http://schemas.microsoft.com/office/drawing/2014/main" id="{F8AE729D-53EF-4FDB-8EA1-32295C979C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47625</xdr:rowOff>
    </xdr:from>
    <xdr:ext cx="180975" cy="133350"/>
    <xdr:sp macro="" textlink="">
      <xdr:nvSpPr>
        <xdr:cNvPr id="1246" name="AutoShape 37">
          <a:extLst>
            <a:ext uri="{FF2B5EF4-FFF2-40B4-BE49-F238E27FC236}">
              <a16:creationId xmlns:a16="http://schemas.microsoft.com/office/drawing/2014/main" id="{05A3C83C-F5F2-449D-AE64-728905A0EC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120</xdr:row>
      <xdr:rowOff>47625</xdr:rowOff>
    </xdr:from>
    <xdr:ext cx="180975" cy="133350"/>
    <xdr:sp macro="" textlink="">
      <xdr:nvSpPr>
        <xdr:cNvPr id="1247" name="AutoShape 37">
          <a:extLst>
            <a:ext uri="{FF2B5EF4-FFF2-40B4-BE49-F238E27FC236}">
              <a16:creationId xmlns:a16="http://schemas.microsoft.com/office/drawing/2014/main" id="{71A20575-8A52-4EE4-B0C9-944C2845F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122</xdr:row>
      <xdr:rowOff>47625</xdr:rowOff>
    </xdr:from>
    <xdr:ext cx="180975" cy="133350"/>
    <xdr:sp macro="" textlink="">
      <xdr:nvSpPr>
        <xdr:cNvPr id="1248" name="AutoShape 37">
          <a:extLst>
            <a:ext uri="{FF2B5EF4-FFF2-40B4-BE49-F238E27FC236}">
              <a16:creationId xmlns:a16="http://schemas.microsoft.com/office/drawing/2014/main" id="{30CFFF34-EDBA-4FCC-BD5D-B196ECE1D2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124</xdr:row>
      <xdr:rowOff>47625</xdr:rowOff>
    </xdr:from>
    <xdr:ext cx="180975" cy="133350"/>
    <xdr:sp macro="" textlink="">
      <xdr:nvSpPr>
        <xdr:cNvPr id="1249" name="AutoShape 37">
          <a:extLst>
            <a:ext uri="{FF2B5EF4-FFF2-40B4-BE49-F238E27FC236}">
              <a16:creationId xmlns:a16="http://schemas.microsoft.com/office/drawing/2014/main" id="{67414646-4B8A-4B0A-A1B8-30DD32364E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125</xdr:row>
      <xdr:rowOff>47625</xdr:rowOff>
    </xdr:from>
    <xdr:ext cx="180975" cy="133350"/>
    <xdr:sp macro="" textlink="">
      <xdr:nvSpPr>
        <xdr:cNvPr id="1250" name="AutoShape 37">
          <a:extLst>
            <a:ext uri="{FF2B5EF4-FFF2-40B4-BE49-F238E27FC236}">
              <a16:creationId xmlns:a16="http://schemas.microsoft.com/office/drawing/2014/main" id="{15BA045F-EA37-4F1D-96C1-0D7102B255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127</xdr:row>
      <xdr:rowOff>47625</xdr:rowOff>
    </xdr:from>
    <xdr:ext cx="180975" cy="133350"/>
    <xdr:sp macro="" textlink="">
      <xdr:nvSpPr>
        <xdr:cNvPr id="1251" name="AutoShape 37">
          <a:extLst>
            <a:ext uri="{FF2B5EF4-FFF2-40B4-BE49-F238E27FC236}">
              <a16:creationId xmlns:a16="http://schemas.microsoft.com/office/drawing/2014/main" id="{30C1FA68-7C79-4E8B-880D-495F6E3146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129</xdr:row>
      <xdr:rowOff>47625</xdr:rowOff>
    </xdr:from>
    <xdr:ext cx="180975" cy="133350"/>
    <xdr:sp macro="" textlink="">
      <xdr:nvSpPr>
        <xdr:cNvPr id="1252" name="AutoShape 37">
          <a:extLst>
            <a:ext uri="{FF2B5EF4-FFF2-40B4-BE49-F238E27FC236}">
              <a16:creationId xmlns:a16="http://schemas.microsoft.com/office/drawing/2014/main" id="{2FB30A26-E36A-42E4-870B-3AADF469BF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131</xdr:row>
      <xdr:rowOff>47625</xdr:rowOff>
    </xdr:from>
    <xdr:ext cx="180975" cy="133350"/>
    <xdr:sp macro="" textlink="">
      <xdr:nvSpPr>
        <xdr:cNvPr id="1253" name="AutoShape 37">
          <a:extLst>
            <a:ext uri="{FF2B5EF4-FFF2-40B4-BE49-F238E27FC236}">
              <a16:creationId xmlns:a16="http://schemas.microsoft.com/office/drawing/2014/main" id="{80E058E5-92E6-46D4-8C2C-4F8D6E22577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133</xdr:row>
      <xdr:rowOff>47625</xdr:rowOff>
    </xdr:from>
    <xdr:ext cx="180975" cy="133350"/>
    <xdr:sp macro="" textlink="">
      <xdr:nvSpPr>
        <xdr:cNvPr id="1254" name="AutoShape 37">
          <a:extLst>
            <a:ext uri="{FF2B5EF4-FFF2-40B4-BE49-F238E27FC236}">
              <a16:creationId xmlns:a16="http://schemas.microsoft.com/office/drawing/2014/main" id="{8E39129C-6B98-4E33-8280-0F0D690474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1255" name="AutoShape 37">
          <a:extLst>
            <a:ext uri="{FF2B5EF4-FFF2-40B4-BE49-F238E27FC236}">
              <a16:creationId xmlns:a16="http://schemas.microsoft.com/office/drawing/2014/main" id="{EA2A813E-B184-44C2-AE8C-6AFE808ED4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47625</xdr:rowOff>
    </xdr:from>
    <xdr:ext cx="180975" cy="133350"/>
    <xdr:sp macro="" textlink="">
      <xdr:nvSpPr>
        <xdr:cNvPr id="1256" name="AutoShape 37">
          <a:extLst>
            <a:ext uri="{FF2B5EF4-FFF2-40B4-BE49-F238E27FC236}">
              <a16:creationId xmlns:a16="http://schemas.microsoft.com/office/drawing/2014/main" id="{62BE4B69-5946-4C01-8013-8D6D9AB142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47625</xdr:rowOff>
    </xdr:from>
    <xdr:ext cx="180975" cy="133350"/>
    <xdr:sp macro="" textlink="">
      <xdr:nvSpPr>
        <xdr:cNvPr id="1257" name="AutoShape 37">
          <a:extLst>
            <a:ext uri="{FF2B5EF4-FFF2-40B4-BE49-F238E27FC236}">
              <a16:creationId xmlns:a16="http://schemas.microsoft.com/office/drawing/2014/main" id="{CBC77FF2-46BE-4631-A8AE-330CBA3EB5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1258" name="AutoShape 37">
          <a:extLst>
            <a:ext uri="{FF2B5EF4-FFF2-40B4-BE49-F238E27FC236}">
              <a16:creationId xmlns:a16="http://schemas.microsoft.com/office/drawing/2014/main" id="{31D9E960-F6B7-4D8C-BC65-4BA83FAAD2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143</xdr:row>
      <xdr:rowOff>47625</xdr:rowOff>
    </xdr:from>
    <xdr:ext cx="180975" cy="133350"/>
    <xdr:sp macro="" textlink="">
      <xdr:nvSpPr>
        <xdr:cNvPr id="1259" name="AutoShape 37">
          <a:extLst>
            <a:ext uri="{FF2B5EF4-FFF2-40B4-BE49-F238E27FC236}">
              <a16:creationId xmlns:a16="http://schemas.microsoft.com/office/drawing/2014/main" id="{45DAA0BB-BF1E-4C1A-AC56-22334C5955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145</xdr:row>
      <xdr:rowOff>47625</xdr:rowOff>
    </xdr:from>
    <xdr:ext cx="180975" cy="133350"/>
    <xdr:sp macro="" textlink="">
      <xdr:nvSpPr>
        <xdr:cNvPr id="1260" name="AutoShape 37">
          <a:extLst>
            <a:ext uri="{FF2B5EF4-FFF2-40B4-BE49-F238E27FC236}">
              <a16:creationId xmlns:a16="http://schemas.microsoft.com/office/drawing/2014/main" id="{FC40C555-6169-452F-B69A-F1C5033E60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1261" name="AutoShape 37">
          <a:extLst>
            <a:ext uri="{FF2B5EF4-FFF2-40B4-BE49-F238E27FC236}">
              <a16:creationId xmlns:a16="http://schemas.microsoft.com/office/drawing/2014/main" id="{5DF18A00-158B-4ABD-BAAF-673C64F4FD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1262" name="AutoShape 37">
          <a:extLst>
            <a:ext uri="{FF2B5EF4-FFF2-40B4-BE49-F238E27FC236}">
              <a16:creationId xmlns:a16="http://schemas.microsoft.com/office/drawing/2014/main" id="{76C42EA5-C7B6-4CAB-9432-C76FDF5376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1263" name="AutoShape 37">
          <a:extLst>
            <a:ext uri="{FF2B5EF4-FFF2-40B4-BE49-F238E27FC236}">
              <a16:creationId xmlns:a16="http://schemas.microsoft.com/office/drawing/2014/main" id="{39613C35-D39E-40BB-9372-881E80F29E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1264" name="AutoShape 37">
          <a:extLst>
            <a:ext uri="{FF2B5EF4-FFF2-40B4-BE49-F238E27FC236}">
              <a16:creationId xmlns:a16="http://schemas.microsoft.com/office/drawing/2014/main" id="{E69DACA4-FC40-49FE-8700-4EE3D1BD9C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1265" name="AutoShape 37">
          <a:extLst>
            <a:ext uri="{FF2B5EF4-FFF2-40B4-BE49-F238E27FC236}">
              <a16:creationId xmlns:a16="http://schemas.microsoft.com/office/drawing/2014/main" id="{A224CD16-5C01-4374-B190-320AFBF30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157</xdr:row>
      <xdr:rowOff>47625</xdr:rowOff>
    </xdr:from>
    <xdr:ext cx="180975" cy="133350"/>
    <xdr:sp macro="" textlink="">
      <xdr:nvSpPr>
        <xdr:cNvPr id="1266" name="AutoShape 37">
          <a:extLst>
            <a:ext uri="{FF2B5EF4-FFF2-40B4-BE49-F238E27FC236}">
              <a16:creationId xmlns:a16="http://schemas.microsoft.com/office/drawing/2014/main" id="{52659A2F-734D-4620-AC0F-09E60E38524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1267" name="AutoShape 37">
          <a:extLst>
            <a:ext uri="{FF2B5EF4-FFF2-40B4-BE49-F238E27FC236}">
              <a16:creationId xmlns:a16="http://schemas.microsoft.com/office/drawing/2014/main" id="{7868957F-1A61-4D8D-8EA9-2976287D40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268" name="AutoShape 37">
          <a:extLst>
            <a:ext uri="{FF2B5EF4-FFF2-40B4-BE49-F238E27FC236}">
              <a16:creationId xmlns:a16="http://schemas.microsoft.com/office/drawing/2014/main" id="{514CE94F-C39A-4B74-AD54-5BFB5A73EE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47625</xdr:rowOff>
    </xdr:from>
    <xdr:ext cx="180975" cy="133350"/>
    <xdr:sp macro="" textlink="">
      <xdr:nvSpPr>
        <xdr:cNvPr id="1269" name="AutoShape 37">
          <a:extLst>
            <a:ext uri="{FF2B5EF4-FFF2-40B4-BE49-F238E27FC236}">
              <a16:creationId xmlns:a16="http://schemas.microsoft.com/office/drawing/2014/main" id="{ED031B38-31FE-4213-AFC6-84E1B01E2A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1270" name="AutoShape 37">
          <a:extLst>
            <a:ext uri="{FF2B5EF4-FFF2-40B4-BE49-F238E27FC236}">
              <a16:creationId xmlns:a16="http://schemas.microsoft.com/office/drawing/2014/main" id="{A1BAD8EF-57B0-4963-B67B-D58A54FF9FC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0</xdr:rowOff>
    </xdr:from>
    <xdr:ext cx="180975" cy="133350"/>
    <xdr:sp macro="" textlink="">
      <xdr:nvSpPr>
        <xdr:cNvPr id="1271" name="AutoShape 37">
          <a:extLst>
            <a:ext uri="{FF2B5EF4-FFF2-40B4-BE49-F238E27FC236}">
              <a16:creationId xmlns:a16="http://schemas.microsoft.com/office/drawing/2014/main" id="{693BDA65-9FE1-4236-88DC-0DCA721451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0</xdr:rowOff>
    </xdr:from>
    <xdr:ext cx="180975" cy="133350"/>
    <xdr:sp macro="" textlink="">
      <xdr:nvSpPr>
        <xdr:cNvPr id="1272" name="AutoShape 37">
          <a:extLst>
            <a:ext uri="{FF2B5EF4-FFF2-40B4-BE49-F238E27FC236}">
              <a16:creationId xmlns:a16="http://schemas.microsoft.com/office/drawing/2014/main" id="{1EE878B7-C269-485B-A1F3-DDF9267DB4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0</xdr:rowOff>
    </xdr:from>
    <xdr:ext cx="180975" cy="133350"/>
    <xdr:sp macro="" textlink="">
      <xdr:nvSpPr>
        <xdr:cNvPr id="1273" name="AutoShape 37">
          <a:extLst>
            <a:ext uri="{FF2B5EF4-FFF2-40B4-BE49-F238E27FC236}">
              <a16:creationId xmlns:a16="http://schemas.microsoft.com/office/drawing/2014/main" id="{62C9E7F1-FE62-4EB1-AFD4-C1FEC9C7CB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1274" name="AutoShape 37">
          <a:extLst>
            <a:ext uri="{FF2B5EF4-FFF2-40B4-BE49-F238E27FC236}">
              <a16:creationId xmlns:a16="http://schemas.microsoft.com/office/drawing/2014/main" id="{C2B7E92D-75D6-4C3F-A1EA-BB37CA72A0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169</xdr:row>
      <xdr:rowOff>47625</xdr:rowOff>
    </xdr:from>
    <xdr:ext cx="180975" cy="133350"/>
    <xdr:sp macro="" textlink="">
      <xdr:nvSpPr>
        <xdr:cNvPr id="1275" name="AutoShape 37">
          <a:extLst>
            <a:ext uri="{FF2B5EF4-FFF2-40B4-BE49-F238E27FC236}">
              <a16:creationId xmlns:a16="http://schemas.microsoft.com/office/drawing/2014/main" id="{7DA6C41C-7829-44BE-9D8F-FAADC7D6BD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1276" name="AutoShape 37">
          <a:extLst>
            <a:ext uri="{FF2B5EF4-FFF2-40B4-BE49-F238E27FC236}">
              <a16:creationId xmlns:a16="http://schemas.microsoft.com/office/drawing/2014/main" id="{9FA7BE68-AF49-4DD3-8FF6-ADE0786EFC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47625</xdr:rowOff>
    </xdr:from>
    <xdr:ext cx="180975" cy="133350"/>
    <xdr:sp macro="" textlink="">
      <xdr:nvSpPr>
        <xdr:cNvPr id="1277" name="AutoShape 37">
          <a:extLst>
            <a:ext uri="{FF2B5EF4-FFF2-40B4-BE49-F238E27FC236}">
              <a16:creationId xmlns:a16="http://schemas.microsoft.com/office/drawing/2014/main" id="{12DC3AED-BB6E-4435-A2D1-07980CF240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175</xdr:row>
      <xdr:rowOff>47625</xdr:rowOff>
    </xdr:from>
    <xdr:ext cx="180975" cy="133350"/>
    <xdr:sp macro="" textlink="">
      <xdr:nvSpPr>
        <xdr:cNvPr id="1278" name="AutoShape 37">
          <a:extLst>
            <a:ext uri="{FF2B5EF4-FFF2-40B4-BE49-F238E27FC236}">
              <a16:creationId xmlns:a16="http://schemas.microsoft.com/office/drawing/2014/main" id="{DAAD51E4-2523-44F8-8314-FA1270DD1E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177</xdr:row>
      <xdr:rowOff>47625</xdr:rowOff>
    </xdr:from>
    <xdr:ext cx="180975" cy="133350"/>
    <xdr:sp macro="" textlink="">
      <xdr:nvSpPr>
        <xdr:cNvPr id="1279" name="AutoShape 37">
          <a:extLst>
            <a:ext uri="{FF2B5EF4-FFF2-40B4-BE49-F238E27FC236}">
              <a16:creationId xmlns:a16="http://schemas.microsoft.com/office/drawing/2014/main" id="{C5FB888C-943D-4EFA-8645-BCE82C6F06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1280" name="AutoShape 37">
          <a:extLst>
            <a:ext uri="{FF2B5EF4-FFF2-40B4-BE49-F238E27FC236}">
              <a16:creationId xmlns:a16="http://schemas.microsoft.com/office/drawing/2014/main" id="{B601C1AB-8C85-4D8A-A0D6-4AE894D6DC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181</xdr:row>
      <xdr:rowOff>47625</xdr:rowOff>
    </xdr:from>
    <xdr:ext cx="180975" cy="133350"/>
    <xdr:sp macro="" textlink="">
      <xdr:nvSpPr>
        <xdr:cNvPr id="1281" name="AutoShape 37">
          <a:extLst>
            <a:ext uri="{FF2B5EF4-FFF2-40B4-BE49-F238E27FC236}">
              <a16:creationId xmlns:a16="http://schemas.microsoft.com/office/drawing/2014/main" id="{D53C3B94-076C-4BED-897F-28BF60EBEC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1282" name="AutoShape 37">
          <a:extLst>
            <a:ext uri="{FF2B5EF4-FFF2-40B4-BE49-F238E27FC236}">
              <a16:creationId xmlns:a16="http://schemas.microsoft.com/office/drawing/2014/main" id="{783EFC98-EBC9-400E-BCDF-2E8E9F8AFF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1283" name="AutoShape 37">
          <a:extLst>
            <a:ext uri="{FF2B5EF4-FFF2-40B4-BE49-F238E27FC236}">
              <a16:creationId xmlns:a16="http://schemas.microsoft.com/office/drawing/2014/main" id="{387DBF8C-23FC-4259-A4BB-EAAD9B0269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1284" name="AutoShape 37">
          <a:extLst>
            <a:ext uri="{FF2B5EF4-FFF2-40B4-BE49-F238E27FC236}">
              <a16:creationId xmlns:a16="http://schemas.microsoft.com/office/drawing/2014/main" id="{8D843081-F1E4-42BF-B315-0CD5E4981B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1285" name="AutoShape 37">
          <a:extLst>
            <a:ext uri="{FF2B5EF4-FFF2-40B4-BE49-F238E27FC236}">
              <a16:creationId xmlns:a16="http://schemas.microsoft.com/office/drawing/2014/main" id="{AF16F025-915B-4397-90A5-C4CE45389B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0</xdr:rowOff>
    </xdr:from>
    <xdr:ext cx="180975" cy="133350"/>
    <xdr:sp macro="" textlink="">
      <xdr:nvSpPr>
        <xdr:cNvPr id="1286" name="AutoShape 37">
          <a:extLst>
            <a:ext uri="{FF2B5EF4-FFF2-40B4-BE49-F238E27FC236}">
              <a16:creationId xmlns:a16="http://schemas.microsoft.com/office/drawing/2014/main" id="{4F37AA4F-ED27-4611-BE9F-FB6DE02A37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47625</xdr:rowOff>
    </xdr:from>
    <xdr:ext cx="180975" cy="133350"/>
    <xdr:sp macro="" textlink="">
      <xdr:nvSpPr>
        <xdr:cNvPr id="1287" name="AutoShape 37">
          <a:extLst>
            <a:ext uri="{FF2B5EF4-FFF2-40B4-BE49-F238E27FC236}">
              <a16:creationId xmlns:a16="http://schemas.microsoft.com/office/drawing/2014/main" id="{CBC62643-9A45-4857-A909-01DDC09C27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47625</xdr:rowOff>
    </xdr:from>
    <xdr:ext cx="180975" cy="133350"/>
    <xdr:sp macro="" textlink="">
      <xdr:nvSpPr>
        <xdr:cNvPr id="1288" name="AutoShape 37">
          <a:extLst>
            <a:ext uri="{FF2B5EF4-FFF2-40B4-BE49-F238E27FC236}">
              <a16:creationId xmlns:a16="http://schemas.microsoft.com/office/drawing/2014/main" id="{A631BDE2-47AE-4106-830E-68F445A705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194</xdr:row>
      <xdr:rowOff>47625</xdr:rowOff>
    </xdr:from>
    <xdr:ext cx="180975" cy="133350"/>
    <xdr:sp macro="" textlink="">
      <xdr:nvSpPr>
        <xdr:cNvPr id="1289" name="AutoShape 37">
          <a:extLst>
            <a:ext uri="{FF2B5EF4-FFF2-40B4-BE49-F238E27FC236}">
              <a16:creationId xmlns:a16="http://schemas.microsoft.com/office/drawing/2014/main" id="{AEF38E67-E31E-423B-86C9-0C964BE666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1290" name="AutoShape 37">
          <a:extLst>
            <a:ext uri="{FF2B5EF4-FFF2-40B4-BE49-F238E27FC236}">
              <a16:creationId xmlns:a16="http://schemas.microsoft.com/office/drawing/2014/main" id="{8D6A5C1F-A0F8-4AE3-9DE1-EAB2FD6A9B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1291" name="AutoShape 37">
          <a:extLst>
            <a:ext uri="{FF2B5EF4-FFF2-40B4-BE49-F238E27FC236}">
              <a16:creationId xmlns:a16="http://schemas.microsoft.com/office/drawing/2014/main" id="{F54E99C5-D4A9-433A-A38C-3250803745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199</xdr:row>
      <xdr:rowOff>47625</xdr:rowOff>
    </xdr:from>
    <xdr:ext cx="180975" cy="133350"/>
    <xdr:sp macro="" textlink="">
      <xdr:nvSpPr>
        <xdr:cNvPr id="1292" name="AutoShape 37">
          <a:extLst>
            <a:ext uri="{FF2B5EF4-FFF2-40B4-BE49-F238E27FC236}">
              <a16:creationId xmlns:a16="http://schemas.microsoft.com/office/drawing/2014/main" id="{AC3F025F-D11D-44E1-8E09-37C13B4E61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1293" name="AutoShape 37">
          <a:extLst>
            <a:ext uri="{FF2B5EF4-FFF2-40B4-BE49-F238E27FC236}">
              <a16:creationId xmlns:a16="http://schemas.microsoft.com/office/drawing/2014/main" id="{C6B4D6A2-F373-4C62-A55E-C2394CCCB7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203</xdr:row>
      <xdr:rowOff>47625</xdr:rowOff>
    </xdr:from>
    <xdr:ext cx="180975" cy="133350"/>
    <xdr:sp macro="" textlink="">
      <xdr:nvSpPr>
        <xdr:cNvPr id="1294" name="AutoShape 37">
          <a:extLst>
            <a:ext uri="{FF2B5EF4-FFF2-40B4-BE49-F238E27FC236}">
              <a16:creationId xmlns:a16="http://schemas.microsoft.com/office/drawing/2014/main" id="{4C4A3C51-D73F-44DD-9718-CE3362EB03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205</xdr:row>
      <xdr:rowOff>47625</xdr:rowOff>
    </xdr:from>
    <xdr:ext cx="180975" cy="133350"/>
    <xdr:sp macro="" textlink="">
      <xdr:nvSpPr>
        <xdr:cNvPr id="1295" name="AutoShape 37">
          <a:extLst>
            <a:ext uri="{FF2B5EF4-FFF2-40B4-BE49-F238E27FC236}">
              <a16:creationId xmlns:a16="http://schemas.microsoft.com/office/drawing/2014/main" id="{520448B8-C096-482D-8967-FB6DFE7338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207</xdr:row>
      <xdr:rowOff>47625</xdr:rowOff>
    </xdr:from>
    <xdr:ext cx="180975" cy="133350"/>
    <xdr:sp macro="" textlink="">
      <xdr:nvSpPr>
        <xdr:cNvPr id="1296" name="AutoShape 37">
          <a:extLst>
            <a:ext uri="{FF2B5EF4-FFF2-40B4-BE49-F238E27FC236}">
              <a16:creationId xmlns:a16="http://schemas.microsoft.com/office/drawing/2014/main" id="{C0906C7A-592D-457C-BB27-CF0B221838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209</xdr:row>
      <xdr:rowOff>47625</xdr:rowOff>
    </xdr:from>
    <xdr:ext cx="180975" cy="133350"/>
    <xdr:sp macro="" textlink="">
      <xdr:nvSpPr>
        <xdr:cNvPr id="1297" name="AutoShape 37">
          <a:extLst>
            <a:ext uri="{FF2B5EF4-FFF2-40B4-BE49-F238E27FC236}">
              <a16:creationId xmlns:a16="http://schemas.microsoft.com/office/drawing/2014/main" id="{5160FFB9-28E1-4062-9CBA-539068AD47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211</xdr:row>
      <xdr:rowOff>47625</xdr:rowOff>
    </xdr:from>
    <xdr:ext cx="180975" cy="133350"/>
    <xdr:sp macro="" textlink="">
      <xdr:nvSpPr>
        <xdr:cNvPr id="1298" name="AutoShape 37">
          <a:extLst>
            <a:ext uri="{FF2B5EF4-FFF2-40B4-BE49-F238E27FC236}">
              <a16:creationId xmlns:a16="http://schemas.microsoft.com/office/drawing/2014/main" id="{C8B83B6E-5C08-47B8-9137-7CADCE65ED2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213</xdr:row>
      <xdr:rowOff>47625</xdr:rowOff>
    </xdr:from>
    <xdr:ext cx="180975" cy="133350"/>
    <xdr:sp macro="" textlink="">
      <xdr:nvSpPr>
        <xdr:cNvPr id="1299" name="AutoShape 37">
          <a:extLst>
            <a:ext uri="{FF2B5EF4-FFF2-40B4-BE49-F238E27FC236}">
              <a16:creationId xmlns:a16="http://schemas.microsoft.com/office/drawing/2014/main" id="{DA2C7B72-486C-4ED5-8CDD-11A35294DE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215</xdr:row>
      <xdr:rowOff>47625</xdr:rowOff>
    </xdr:from>
    <xdr:ext cx="180975" cy="133350"/>
    <xdr:sp macro="" textlink="">
      <xdr:nvSpPr>
        <xdr:cNvPr id="1300" name="AutoShape 37">
          <a:extLst>
            <a:ext uri="{FF2B5EF4-FFF2-40B4-BE49-F238E27FC236}">
              <a16:creationId xmlns:a16="http://schemas.microsoft.com/office/drawing/2014/main" id="{B350E342-0951-45BD-B2B3-715636EA9B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217</xdr:row>
      <xdr:rowOff>47625</xdr:rowOff>
    </xdr:from>
    <xdr:ext cx="180975" cy="133350"/>
    <xdr:sp macro="" textlink="">
      <xdr:nvSpPr>
        <xdr:cNvPr id="1301" name="AutoShape 37">
          <a:extLst>
            <a:ext uri="{FF2B5EF4-FFF2-40B4-BE49-F238E27FC236}">
              <a16:creationId xmlns:a16="http://schemas.microsoft.com/office/drawing/2014/main" id="{6C182809-E565-4198-ADA4-CFCD7D283A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219</xdr:row>
      <xdr:rowOff>47625</xdr:rowOff>
    </xdr:from>
    <xdr:ext cx="180975" cy="133350"/>
    <xdr:sp macro="" textlink="">
      <xdr:nvSpPr>
        <xdr:cNvPr id="1302" name="AutoShape 37">
          <a:extLst>
            <a:ext uri="{FF2B5EF4-FFF2-40B4-BE49-F238E27FC236}">
              <a16:creationId xmlns:a16="http://schemas.microsoft.com/office/drawing/2014/main" id="{191E611A-C6C0-4398-B022-35A027020D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221</xdr:row>
      <xdr:rowOff>47625</xdr:rowOff>
    </xdr:from>
    <xdr:ext cx="180975" cy="133350"/>
    <xdr:sp macro="" textlink="">
      <xdr:nvSpPr>
        <xdr:cNvPr id="1303" name="AutoShape 37">
          <a:extLst>
            <a:ext uri="{FF2B5EF4-FFF2-40B4-BE49-F238E27FC236}">
              <a16:creationId xmlns:a16="http://schemas.microsoft.com/office/drawing/2014/main" id="{7BF482E1-D384-4700-A612-A4E7BEAC54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223</xdr:row>
      <xdr:rowOff>47625</xdr:rowOff>
    </xdr:from>
    <xdr:ext cx="180975" cy="133350"/>
    <xdr:sp macro="" textlink="">
      <xdr:nvSpPr>
        <xdr:cNvPr id="1304" name="AutoShape 37">
          <a:extLst>
            <a:ext uri="{FF2B5EF4-FFF2-40B4-BE49-F238E27FC236}">
              <a16:creationId xmlns:a16="http://schemas.microsoft.com/office/drawing/2014/main" id="{39DAFBA9-8157-4CD6-A029-14C2A7813D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47625</xdr:rowOff>
    </xdr:from>
    <xdr:ext cx="180975" cy="133350"/>
    <xdr:sp macro="" textlink="">
      <xdr:nvSpPr>
        <xdr:cNvPr id="1305" name="AutoShape 37">
          <a:extLst>
            <a:ext uri="{FF2B5EF4-FFF2-40B4-BE49-F238E27FC236}">
              <a16:creationId xmlns:a16="http://schemas.microsoft.com/office/drawing/2014/main" id="{6A360316-BF6A-4CBF-AA3E-238BBB9E79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47625</xdr:rowOff>
    </xdr:from>
    <xdr:ext cx="180975" cy="133350"/>
    <xdr:sp macro="" textlink="">
      <xdr:nvSpPr>
        <xdr:cNvPr id="1306" name="AutoShape 37">
          <a:extLst>
            <a:ext uri="{FF2B5EF4-FFF2-40B4-BE49-F238E27FC236}">
              <a16:creationId xmlns:a16="http://schemas.microsoft.com/office/drawing/2014/main" id="{8B4D8895-26CC-4984-8793-803399FB6E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0</xdr:rowOff>
    </xdr:from>
    <xdr:ext cx="180975" cy="133350"/>
    <xdr:sp macro="" textlink="">
      <xdr:nvSpPr>
        <xdr:cNvPr id="1307" name="AutoShape 37">
          <a:extLst>
            <a:ext uri="{FF2B5EF4-FFF2-40B4-BE49-F238E27FC236}">
              <a16:creationId xmlns:a16="http://schemas.microsoft.com/office/drawing/2014/main" id="{6A7A0B06-E645-4969-A49E-50CD3EEA7D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47625</xdr:rowOff>
    </xdr:from>
    <xdr:ext cx="180975" cy="133350"/>
    <xdr:sp macro="" textlink="">
      <xdr:nvSpPr>
        <xdr:cNvPr id="1308" name="AutoShape 37">
          <a:extLst>
            <a:ext uri="{FF2B5EF4-FFF2-40B4-BE49-F238E27FC236}">
              <a16:creationId xmlns:a16="http://schemas.microsoft.com/office/drawing/2014/main" id="{DD646F2F-0D07-49F9-92A0-E74BD283E1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1309" name="AutoShape 37">
          <a:extLst>
            <a:ext uri="{FF2B5EF4-FFF2-40B4-BE49-F238E27FC236}">
              <a16:creationId xmlns:a16="http://schemas.microsoft.com/office/drawing/2014/main" id="{F9B99744-632C-43F8-BD97-B024724068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1310" name="AutoShape 37">
          <a:extLst>
            <a:ext uri="{FF2B5EF4-FFF2-40B4-BE49-F238E27FC236}">
              <a16:creationId xmlns:a16="http://schemas.microsoft.com/office/drawing/2014/main" id="{421C804E-6936-4696-9881-45D280B82D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47625</xdr:rowOff>
    </xdr:from>
    <xdr:ext cx="180975" cy="133350"/>
    <xdr:sp macro="" textlink="">
      <xdr:nvSpPr>
        <xdr:cNvPr id="1311" name="AutoShape 37">
          <a:extLst>
            <a:ext uri="{FF2B5EF4-FFF2-40B4-BE49-F238E27FC236}">
              <a16:creationId xmlns:a16="http://schemas.microsoft.com/office/drawing/2014/main" id="{A3E85B54-39C3-41C1-9ABC-FED365B004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47625</xdr:rowOff>
    </xdr:from>
    <xdr:ext cx="180975" cy="133350"/>
    <xdr:sp macro="" textlink="">
      <xdr:nvSpPr>
        <xdr:cNvPr id="1312" name="AutoShape 37">
          <a:extLst>
            <a:ext uri="{FF2B5EF4-FFF2-40B4-BE49-F238E27FC236}">
              <a16:creationId xmlns:a16="http://schemas.microsoft.com/office/drawing/2014/main" id="{8D9F067E-91F8-41A7-A025-C8BDD66699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1313" name="AutoShape 37">
          <a:extLst>
            <a:ext uri="{FF2B5EF4-FFF2-40B4-BE49-F238E27FC236}">
              <a16:creationId xmlns:a16="http://schemas.microsoft.com/office/drawing/2014/main" id="{B50E8964-0BA2-43FC-BC10-A7FC0500C4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1314" name="AutoShape 37">
          <a:extLst>
            <a:ext uri="{FF2B5EF4-FFF2-40B4-BE49-F238E27FC236}">
              <a16:creationId xmlns:a16="http://schemas.microsoft.com/office/drawing/2014/main" id="{CAD4504F-BFF6-42CB-8AFD-9517F92F56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1315" name="AutoShape 37">
          <a:extLst>
            <a:ext uri="{FF2B5EF4-FFF2-40B4-BE49-F238E27FC236}">
              <a16:creationId xmlns:a16="http://schemas.microsoft.com/office/drawing/2014/main" id="{AD932790-EDB4-4513-B463-9CB2E10C3D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1316" name="AutoShape 37">
          <a:extLst>
            <a:ext uri="{FF2B5EF4-FFF2-40B4-BE49-F238E27FC236}">
              <a16:creationId xmlns:a16="http://schemas.microsoft.com/office/drawing/2014/main" id="{640F8CA1-0925-488D-949F-2020E35FB9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1317" name="AutoShape 37">
          <a:extLst>
            <a:ext uri="{FF2B5EF4-FFF2-40B4-BE49-F238E27FC236}">
              <a16:creationId xmlns:a16="http://schemas.microsoft.com/office/drawing/2014/main" id="{985332DB-8EA2-48A5-A9B1-9C747AE613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1318" name="AutoShape 37">
          <a:extLst>
            <a:ext uri="{FF2B5EF4-FFF2-40B4-BE49-F238E27FC236}">
              <a16:creationId xmlns:a16="http://schemas.microsoft.com/office/drawing/2014/main" id="{0AAA3CE3-F459-4CAF-81AF-A6D4EC4BD1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1319" name="AutoShape 37">
          <a:extLst>
            <a:ext uri="{FF2B5EF4-FFF2-40B4-BE49-F238E27FC236}">
              <a16:creationId xmlns:a16="http://schemas.microsoft.com/office/drawing/2014/main" id="{DE6E915F-3F5B-4D44-A088-919618BE25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1320" name="AutoShape 37">
          <a:extLst>
            <a:ext uri="{FF2B5EF4-FFF2-40B4-BE49-F238E27FC236}">
              <a16:creationId xmlns:a16="http://schemas.microsoft.com/office/drawing/2014/main" id="{A1BEF669-20F4-4032-9D20-1FA026775A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1321" name="AutoShape 37">
          <a:extLst>
            <a:ext uri="{FF2B5EF4-FFF2-40B4-BE49-F238E27FC236}">
              <a16:creationId xmlns:a16="http://schemas.microsoft.com/office/drawing/2014/main" id="{5D2D2B7D-F42A-4C94-A90E-87EFDB6044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1322" name="AutoShape 37">
          <a:extLst>
            <a:ext uri="{FF2B5EF4-FFF2-40B4-BE49-F238E27FC236}">
              <a16:creationId xmlns:a16="http://schemas.microsoft.com/office/drawing/2014/main" id="{0A0C3C4E-7C81-49AC-A17E-7D63092BEC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1323" name="AutoShape 37">
          <a:extLst>
            <a:ext uri="{FF2B5EF4-FFF2-40B4-BE49-F238E27FC236}">
              <a16:creationId xmlns:a16="http://schemas.microsoft.com/office/drawing/2014/main" id="{0EA83853-E7FF-47EB-A4D9-A038D6A7F2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1324" name="AutoShape 37">
          <a:extLst>
            <a:ext uri="{FF2B5EF4-FFF2-40B4-BE49-F238E27FC236}">
              <a16:creationId xmlns:a16="http://schemas.microsoft.com/office/drawing/2014/main" id="{A46548F2-18C7-4440-AE48-C42B79B138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1325" name="AutoShape 37">
          <a:extLst>
            <a:ext uri="{FF2B5EF4-FFF2-40B4-BE49-F238E27FC236}">
              <a16:creationId xmlns:a16="http://schemas.microsoft.com/office/drawing/2014/main" id="{8601D398-9F7D-4A91-A5C9-F023D09FBA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1326" name="AutoShape 37">
          <a:extLst>
            <a:ext uri="{FF2B5EF4-FFF2-40B4-BE49-F238E27FC236}">
              <a16:creationId xmlns:a16="http://schemas.microsoft.com/office/drawing/2014/main" id="{6848B355-0C2F-4471-801F-18EAF3DA26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1327" name="AutoShape 37">
          <a:extLst>
            <a:ext uri="{FF2B5EF4-FFF2-40B4-BE49-F238E27FC236}">
              <a16:creationId xmlns:a16="http://schemas.microsoft.com/office/drawing/2014/main" id="{FFE0B7E2-3D21-4FFF-B0DC-9E0D8A944A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1328" name="AutoShape 37">
          <a:extLst>
            <a:ext uri="{FF2B5EF4-FFF2-40B4-BE49-F238E27FC236}">
              <a16:creationId xmlns:a16="http://schemas.microsoft.com/office/drawing/2014/main" id="{415A3EDC-4F9B-4F7D-8F7F-E4F8B4229F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1329" name="AutoShape 37">
          <a:extLst>
            <a:ext uri="{FF2B5EF4-FFF2-40B4-BE49-F238E27FC236}">
              <a16:creationId xmlns:a16="http://schemas.microsoft.com/office/drawing/2014/main" id="{ED146120-B5AE-4C8A-9A08-233589B642E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1330" name="AutoShape 37">
          <a:extLst>
            <a:ext uri="{FF2B5EF4-FFF2-40B4-BE49-F238E27FC236}">
              <a16:creationId xmlns:a16="http://schemas.microsoft.com/office/drawing/2014/main" id="{65334E5C-220B-41E5-ACD8-130F127EAA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1331" name="AutoShape 37">
          <a:extLst>
            <a:ext uri="{FF2B5EF4-FFF2-40B4-BE49-F238E27FC236}">
              <a16:creationId xmlns:a16="http://schemas.microsoft.com/office/drawing/2014/main" id="{517519D6-392B-4BE6-82E1-1CAB71168C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1332" name="AutoShape 37">
          <a:extLst>
            <a:ext uri="{FF2B5EF4-FFF2-40B4-BE49-F238E27FC236}">
              <a16:creationId xmlns:a16="http://schemas.microsoft.com/office/drawing/2014/main" id="{8EF416BF-C063-4492-85FF-1D0E68EEF6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1333" name="AutoShape 37">
          <a:extLst>
            <a:ext uri="{FF2B5EF4-FFF2-40B4-BE49-F238E27FC236}">
              <a16:creationId xmlns:a16="http://schemas.microsoft.com/office/drawing/2014/main" id="{B3B36DDA-8E23-41DE-BEE8-B334678C74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1334" name="AutoShape 37">
          <a:extLst>
            <a:ext uri="{FF2B5EF4-FFF2-40B4-BE49-F238E27FC236}">
              <a16:creationId xmlns:a16="http://schemas.microsoft.com/office/drawing/2014/main" id="{FAEAED42-FB68-4470-B247-020D3C2FA1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1335" name="AutoShape 37">
          <a:extLst>
            <a:ext uri="{FF2B5EF4-FFF2-40B4-BE49-F238E27FC236}">
              <a16:creationId xmlns:a16="http://schemas.microsoft.com/office/drawing/2014/main" id="{65A7268B-8B78-4785-A3D3-1B0499B599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1336" name="AutoShape 37">
          <a:extLst>
            <a:ext uri="{FF2B5EF4-FFF2-40B4-BE49-F238E27FC236}">
              <a16:creationId xmlns:a16="http://schemas.microsoft.com/office/drawing/2014/main" id="{F03C9004-FC56-4D42-9B2C-49C95C01B1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1337" name="AutoShape 37">
          <a:extLst>
            <a:ext uri="{FF2B5EF4-FFF2-40B4-BE49-F238E27FC236}">
              <a16:creationId xmlns:a16="http://schemas.microsoft.com/office/drawing/2014/main" id="{4D50363F-2646-426F-B26B-BC2B0ECEE2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1338" name="AutoShape 37">
          <a:extLst>
            <a:ext uri="{FF2B5EF4-FFF2-40B4-BE49-F238E27FC236}">
              <a16:creationId xmlns:a16="http://schemas.microsoft.com/office/drawing/2014/main" id="{E5BB44E2-D580-488C-A146-3E69E7DFAE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1339" name="AutoShape 37">
          <a:extLst>
            <a:ext uri="{FF2B5EF4-FFF2-40B4-BE49-F238E27FC236}">
              <a16:creationId xmlns:a16="http://schemas.microsoft.com/office/drawing/2014/main" id="{3B5473EE-CC04-4930-8B35-7A16E5C3DD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1340" name="AutoShape 37">
          <a:extLst>
            <a:ext uri="{FF2B5EF4-FFF2-40B4-BE49-F238E27FC236}">
              <a16:creationId xmlns:a16="http://schemas.microsoft.com/office/drawing/2014/main" id="{5443708C-1712-4F0C-8C2A-FCB8AB8F1F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1341" name="AutoShape 37">
          <a:extLst>
            <a:ext uri="{FF2B5EF4-FFF2-40B4-BE49-F238E27FC236}">
              <a16:creationId xmlns:a16="http://schemas.microsoft.com/office/drawing/2014/main" id="{047E1049-D7CC-465D-A1E5-A1A2A78CFB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1342" name="AutoShape 37">
          <a:extLst>
            <a:ext uri="{FF2B5EF4-FFF2-40B4-BE49-F238E27FC236}">
              <a16:creationId xmlns:a16="http://schemas.microsoft.com/office/drawing/2014/main" id="{19C3CA79-05BB-44F2-9192-A171592414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1343" name="AutoShape 37">
          <a:extLst>
            <a:ext uri="{FF2B5EF4-FFF2-40B4-BE49-F238E27FC236}">
              <a16:creationId xmlns:a16="http://schemas.microsoft.com/office/drawing/2014/main" id="{9043B9E9-F9A8-44B1-95E7-671105FA30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1344" name="AutoShape 37">
          <a:extLst>
            <a:ext uri="{FF2B5EF4-FFF2-40B4-BE49-F238E27FC236}">
              <a16:creationId xmlns:a16="http://schemas.microsoft.com/office/drawing/2014/main" id="{7E1D35CC-99A2-4468-97DF-576CE4B2BC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1345" name="AutoShape 37">
          <a:extLst>
            <a:ext uri="{FF2B5EF4-FFF2-40B4-BE49-F238E27FC236}">
              <a16:creationId xmlns:a16="http://schemas.microsoft.com/office/drawing/2014/main" id="{6F34BA30-D623-4823-AFF1-CAD14383A0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1346" name="AutoShape 37">
          <a:extLst>
            <a:ext uri="{FF2B5EF4-FFF2-40B4-BE49-F238E27FC236}">
              <a16:creationId xmlns:a16="http://schemas.microsoft.com/office/drawing/2014/main" id="{6220C41D-F286-457F-93B1-29AC1E0F5D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1347" name="AutoShape 37">
          <a:extLst>
            <a:ext uri="{FF2B5EF4-FFF2-40B4-BE49-F238E27FC236}">
              <a16:creationId xmlns:a16="http://schemas.microsoft.com/office/drawing/2014/main" id="{F8E3AE3B-33B6-4C4A-A223-D0D2C4DE20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1348" name="AutoShape 37">
          <a:extLst>
            <a:ext uri="{FF2B5EF4-FFF2-40B4-BE49-F238E27FC236}">
              <a16:creationId xmlns:a16="http://schemas.microsoft.com/office/drawing/2014/main" id="{CD5A5564-FB1C-452E-B21F-789BA3560F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1349" name="AutoShape 37">
          <a:extLst>
            <a:ext uri="{FF2B5EF4-FFF2-40B4-BE49-F238E27FC236}">
              <a16:creationId xmlns:a16="http://schemas.microsoft.com/office/drawing/2014/main" id="{9628D337-633F-4E73-B651-E4CD21FCC7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312</xdr:row>
      <xdr:rowOff>85725</xdr:rowOff>
    </xdr:from>
    <xdr:ext cx="180975" cy="133350"/>
    <xdr:sp macro="" textlink="">
      <xdr:nvSpPr>
        <xdr:cNvPr id="1350" name="AutoShape 37">
          <a:extLst>
            <a:ext uri="{FF2B5EF4-FFF2-40B4-BE49-F238E27FC236}">
              <a16:creationId xmlns:a16="http://schemas.microsoft.com/office/drawing/2014/main" id="{384EB64B-50A4-485E-845B-C2D7BA17D28B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1351" name="AutoShape 37">
          <a:extLst>
            <a:ext uri="{FF2B5EF4-FFF2-40B4-BE49-F238E27FC236}">
              <a16:creationId xmlns:a16="http://schemas.microsoft.com/office/drawing/2014/main" id="{944DFDBE-D203-46B6-B74A-223FF798C7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314</xdr:row>
      <xdr:rowOff>85725</xdr:rowOff>
    </xdr:from>
    <xdr:ext cx="180975" cy="133350"/>
    <xdr:sp macro="" textlink="">
      <xdr:nvSpPr>
        <xdr:cNvPr id="1352" name="AutoShape 37">
          <a:extLst>
            <a:ext uri="{FF2B5EF4-FFF2-40B4-BE49-F238E27FC236}">
              <a16:creationId xmlns:a16="http://schemas.microsoft.com/office/drawing/2014/main" id="{4340E8B8-7496-43B5-AE86-C70701B06D7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1353" name="AutoShape 37">
          <a:extLst>
            <a:ext uri="{FF2B5EF4-FFF2-40B4-BE49-F238E27FC236}">
              <a16:creationId xmlns:a16="http://schemas.microsoft.com/office/drawing/2014/main" id="{8798C683-DDD9-4142-9AD1-D89348FC80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316</xdr:row>
      <xdr:rowOff>85725</xdr:rowOff>
    </xdr:from>
    <xdr:ext cx="180975" cy="133350"/>
    <xdr:sp macro="" textlink="">
      <xdr:nvSpPr>
        <xdr:cNvPr id="1354" name="AutoShape 37">
          <a:extLst>
            <a:ext uri="{FF2B5EF4-FFF2-40B4-BE49-F238E27FC236}">
              <a16:creationId xmlns:a16="http://schemas.microsoft.com/office/drawing/2014/main" id="{1CD4EAF0-243E-4C42-96F7-1D16F15C6F7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1355" name="AutoShape 37">
          <a:extLst>
            <a:ext uri="{FF2B5EF4-FFF2-40B4-BE49-F238E27FC236}">
              <a16:creationId xmlns:a16="http://schemas.microsoft.com/office/drawing/2014/main" id="{9CD9BC96-9FDE-4FAD-B707-029BAB3F0B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318</xdr:row>
      <xdr:rowOff>85725</xdr:rowOff>
    </xdr:from>
    <xdr:ext cx="180975" cy="133350"/>
    <xdr:sp macro="" textlink="">
      <xdr:nvSpPr>
        <xdr:cNvPr id="1356" name="AutoShape 37">
          <a:extLst>
            <a:ext uri="{FF2B5EF4-FFF2-40B4-BE49-F238E27FC236}">
              <a16:creationId xmlns:a16="http://schemas.microsoft.com/office/drawing/2014/main" id="{95B6FBAD-213E-4D8A-B551-AB118EFBBE0D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1357" name="AutoShape 37">
          <a:extLst>
            <a:ext uri="{FF2B5EF4-FFF2-40B4-BE49-F238E27FC236}">
              <a16:creationId xmlns:a16="http://schemas.microsoft.com/office/drawing/2014/main" id="{D865D9C0-A3D7-4EB7-A051-F475AD9772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320</xdr:row>
      <xdr:rowOff>85725</xdr:rowOff>
    </xdr:from>
    <xdr:ext cx="180975" cy="133350"/>
    <xdr:sp macro="" textlink="">
      <xdr:nvSpPr>
        <xdr:cNvPr id="1358" name="AutoShape 37">
          <a:extLst>
            <a:ext uri="{FF2B5EF4-FFF2-40B4-BE49-F238E27FC236}">
              <a16:creationId xmlns:a16="http://schemas.microsoft.com/office/drawing/2014/main" id="{CDE880FF-1CF2-401C-A0DD-6E6F3444AC3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1359" name="AutoShape 37">
          <a:extLst>
            <a:ext uri="{FF2B5EF4-FFF2-40B4-BE49-F238E27FC236}">
              <a16:creationId xmlns:a16="http://schemas.microsoft.com/office/drawing/2014/main" id="{41C8BCAD-E4D7-49F6-A8AF-EE55743175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322</xdr:row>
      <xdr:rowOff>85725</xdr:rowOff>
    </xdr:from>
    <xdr:ext cx="180975" cy="133350"/>
    <xdr:sp macro="" textlink="">
      <xdr:nvSpPr>
        <xdr:cNvPr id="1360" name="AutoShape 37">
          <a:extLst>
            <a:ext uri="{FF2B5EF4-FFF2-40B4-BE49-F238E27FC236}">
              <a16:creationId xmlns:a16="http://schemas.microsoft.com/office/drawing/2014/main" id="{D24F351A-960A-4230-B638-71D28F4FE6B9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1361" name="AutoShape 37">
          <a:extLst>
            <a:ext uri="{FF2B5EF4-FFF2-40B4-BE49-F238E27FC236}">
              <a16:creationId xmlns:a16="http://schemas.microsoft.com/office/drawing/2014/main" id="{386EF5C8-B789-4951-857E-7BAF20DA2F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324</xdr:row>
      <xdr:rowOff>85725</xdr:rowOff>
    </xdr:from>
    <xdr:ext cx="180975" cy="133350"/>
    <xdr:sp macro="" textlink="">
      <xdr:nvSpPr>
        <xdr:cNvPr id="1362" name="AutoShape 37">
          <a:extLst>
            <a:ext uri="{FF2B5EF4-FFF2-40B4-BE49-F238E27FC236}">
              <a16:creationId xmlns:a16="http://schemas.microsoft.com/office/drawing/2014/main" id="{8FE5CEF8-EDBD-4F4B-A332-722739A67AB7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1363" name="AutoShape 37">
          <a:extLst>
            <a:ext uri="{FF2B5EF4-FFF2-40B4-BE49-F238E27FC236}">
              <a16:creationId xmlns:a16="http://schemas.microsoft.com/office/drawing/2014/main" id="{CC7E9200-5220-4D2A-A6ED-3368D30A14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326</xdr:row>
      <xdr:rowOff>85725</xdr:rowOff>
    </xdr:from>
    <xdr:ext cx="180975" cy="133350"/>
    <xdr:sp macro="" textlink="">
      <xdr:nvSpPr>
        <xdr:cNvPr id="1364" name="AutoShape 37">
          <a:extLst>
            <a:ext uri="{FF2B5EF4-FFF2-40B4-BE49-F238E27FC236}">
              <a16:creationId xmlns:a16="http://schemas.microsoft.com/office/drawing/2014/main" id="{0A33D594-B477-4338-890F-BE26AEFA2B7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1365" name="AutoShape 37">
          <a:extLst>
            <a:ext uri="{FF2B5EF4-FFF2-40B4-BE49-F238E27FC236}">
              <a16:creationId xmlns:a16="http://schemas.microsoft.com/office/drawing/2014/main" id="{DF523F29-4038-4590-ADC2-5A6740802D4F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328</xdr:row>
      <xdr:rowOff>85725</xdr:rowOff>
    </xdr:from>
    <xdr:ext cx="180975" cy="133350"/>
    <xdr:sp macro="" textlink="">
      <xdr:nvSpPr>
        <xdr:cNvPr id="1366" name="AutoShape 37">
          <a:extLst>
            <a:ext uri="{FF2B5EF4-FFF2-40B4-BE49-F238E27FC236}">
              <a16:creationId xmlns:a16="http://schemas.microsoft.com/office/drawing/2014/main" id="{48D05BF2-933C-49A3-940C-9EA97DE53B7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1367" name="AutoShape 37">
          <a:extLst>
            <a:ext uri="{FF2B5EF4-FFF2-40B4-BE49-F238E27FC236}">
              <a16:creationId xmlns:a16="http://schemas.microsoft.com/office/drawing/2014/main" id="{BBDD5C39-45A6-433B-92F6-B73EAE3652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330</xdr:row>
      <xdr:rowOff>85725</xdr:rowOff>
    </xdr:from>
    <xdr:ext cx="180975" cy="133350"/>
    <xdr:sp macro="" textlink="">
      <xdr:nvSpPr>
        <xdr:cNvPr id="1368" name="AutoShape 37">
          <a:extLst>
            <a:ext uri="{FF2B5EF4-FFF2-40B4-BE49-F238E27FC236}">
              <a16:creationId xmlns:a16="http://schemas.microsoft.com/office/drawing/2014/main" id="{4FDE1EB4-B773-42BB-B56A-1B88C8C6DCB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1369" name="AutoShape 37">
          <a:extLst>
            <a:ext uri="{FF2B5EF4-FFF2-40B4-BE49-F238E27FC236}">
              <a16:creationId xmlns:a16="http://schemas.microsoft.com/office/drawing/2014/main" id="{B17BDDA4-C9B1-45B4-A10B-9898A295B9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332</xdr:row>
      <xdr:rowOff>85725</xdr:rowOff>
    </xdr:from>
    <xdr:ext cx="180975" cy="133350"/>
    <xdr:sp macro="" textlink="">
      <xdr:nvSpPr>
        <xdr:cNvPr id="1370" name="AutoShape 37">
          <a:extLst>
            <a:ext uri="{FF2B5EF4-FFF2-40B4-BE49-F238E27FC236}">
              <a16:creationId xmlns:a16="http://schemas.microsoft.com/office/drawing/2014/main" id="{72BD937A-6887-416F-A4DE-07E667B8DAB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1371" name="AutoShape 37">
          <a:extLst>
            <a:ext uri="{FF2B5EF4-FFF2-40B4-BE49-F238E27FC236}">
              <a16:creationId xmlns:a16="http://schemas.microsoft.com/office/drawing/2014/main" id="{AADC8C2D-D621-4477-BE4B-3CE0E365FB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334</xdr:row>
      <xdr:rowOff>85725</xdr:rowOff>
    </xdr:from>
    <xdr:ext cx="180975" cy="133350"/>
    <xdr:sp macro="" textlink="">
      <xdr:nvSpPr>
        <xdr:cNvPr id="1372" name="AutoShape 37">
          <a:extLst>
            <a:ext uri="{FF2B5EF4-FFF2-40B4-BE49-F238E27FC236}">
              <a16:creationId xmlns:a16="http://schemas.microsoft.com/office/drawing/2014/main" id="{CC7BADB0-1443-40CE-B304-F2BFB434D8F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1373" name="AutoShape 37">
          <a:extLst>
            <a:ext uri="{FF2B5EF4-FFF2-40B4-BE49-F238E27FC236}">
              <a16:creationId xmlns:a16="http://schemas.microsoft.com/office/drawing/2014/main" id="{C49E8187-EAC0-4146-BD78-238C193B04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336</xdr:row>
      <xdr:rowOff>85725</xdr:rowOff>
    </xdr:from>
    <xdr:ext cx="180975" cy="133350"/>
    <xdr:sp macro="" textlink="">
      <xdr:nvSpPr>
        <xdr:cNvPr id="1374" name="AutoShape 37">
          <a:extLst>
            <a:ext uri="{FF2B5EF4-FFF2-40B4-BE49-F238E27FC236}">
              <a16:creationId xmlns:a16="http://schemas.microsoft.com/office/drawing/2014/main" id="{C627F3D9-2D74-4B13-91E7-817EDC511EF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1375" name="AutoShape 37">
          <a:extLst>
            <a:ext uri="{FF2B5EF4-FFF2-40B4-BE49-F238E27FC236}">
              <a16:creationId xmlns:a16="http://schemas.microsoft.com/office/drawing/2014/main" id="{C7090383-D5E8-4FB1-B9BF-A756E72407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338</xdr:row>
      <xdr:rowOff>85725</xdr:rowOff>
    </xdr:from>
    <xdr:ext cx="180975" cy="133350"/>
    <xdr:sp macro="" textlink="">
      <xdr:nvSpPr>
        <xdr:cNvPr id="1376" name="AutoShape 37">
          <a:extLst>
            <a:ext uri="{FF2B5EF4-FFF2-40B4-BE49-F238E27FC236}">
              <a16:creationId xmlns:a16="http://schemas.microsoft.com/office/drawing/2014/main" id="{2F0BD96C-92FC-4C6D-80A5-88603A31091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1377" name="AutoShape 37">
          <a:extLst>
            <a:ext uri="{FF2B5EF4-FFF2-40B4-BE49-F238E27FC236}">
              <a16:creationId xmlns:a16="http://schemas.microsoft.com/office/drawing/2014/main" id="{B7D606F7-3FA8-42AC-9294-0264A9F787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340</xdr:row>
      <xdr:rowOff>85725</xdr:rowOff>
    </xdr:from>
    <xdr:ext cx="180975" cy="133350"/>
    <xdr:sp macro="" textlink="">
      <xdr:nvSpPr>
        <xdr:cNvPr id="1378" name="AutoShape 37">
          <a:extLst>
            <a:ext uri="{FF2B5EF4-FFF2-40B4-BE49-F238E27FC236}">
              <a16:creationId xmlns:a16="http://schemas.microsoft.com/office/drawing/2014/main" id="{F18EB113-67E1-409C-9029-EE6DB8EFB6FD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1379" name="AutoShape 37">
          <a:extLst>
            <a:ext uri="{FF2B5EF4-FFF2-40B4-BE49-F238E27FC236}">
              <a16:creationId xmlns:a16="http://schemas.microsoft.com/office/drawing/2014/main" id="{C6BAFBED-D910-44AF-A5C9-E4AFD4F0F9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342</xdr:row>
      <xdr:rowOff>85725</xdr:rowOff>
    </xdr:from>
    <xdr:ext cx="180975" cy="133350"/>
    <xdr:sp macro="" textlink="">
      <xdr:nvSpPr>
        <xdr:cNvPr id="1380" name="AutoShape 37">
          <a:extLst>
            <a:ext uri="{FF2B5EF4-FFF2-40B4-BE49-F238E27FC236}">
              <a16:creationId xmlns:a16="http://schemas.microsoft.com/office/drawing/2014/main" id="{D2DAE734-93A6-46CC-A24F-BC282431047F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1381" name="AutoShape 37">
          <a:extLst>
            <a:ext uri="{FF2B5EF4-FFF2-40B4-BE49-F238E27FC236}">
              <a16:creationId xmlns:a16="http://schemas.microsoft.com/office/drawing/2014/main" id="{5D1424C3-5A6D-453F-9F12-36C59A6A4F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344</xdr:row>
      <xdr:rowOff>85725</xdr:rowOff>
    </xdr:from>
    <xdr:ext cx="180975" cy="133350"/>
    <xdr:sp macro="" textlink="">
      <xdr:nvSpPr>
        <xdr:cNvPr id="1382" name="AutoShape 37">
          <a:extLst>
            <a:ext uri="{FF2B5EF4-FFF2-40B4-BE49-F238E27FC236}">
              <a16:creationId xmlns:a16="http://schemas.microsoft.com/office/drawing/2014/main" id="{2330C037-FA7A-4D38-9D89-8DB75CB7C0D9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1383" name="AutoShape 37">
          <a:extLst>
            <a:ext uri="{FF2B5EF4-FFF2-40B4-BE49-F238E27FC236}">
              <a16:creationId xmlns:a16="http://schemas.microsoft.com/office/drawing/2014/main" id="{7B2A3656-9F4B-4B53-A6FE-A072DE9024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346</xdr:row>
      <xdr:rowOff>85725</xdr:rowOff>
    </xdr:from>
    <xdr:ext cx="180975" cy="133350"/>
    <xdr:sp macro="" textlink="">
      <xdr:nvSpPr>
        <xdr:cNvPr id="1384" name="AutoShape 37">
          <a:extLst>
            <a:ext uri="{FF2B5EF4-FFF2-40B4-BE49-F238E27FC236}">
              <a16:creationId xmlns:a16="http://schemas.microsoft.com/office/drawing/2014/main" id="{6973C1E5-24C0-4016-AF9F-DCA591402B6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1385" name="AutoShape 37">
          <a:extLst>
            <a:ext uri="{FF2B5EF4-FFF2-40B4-BE49-F238E27FC236}">
              <a16:creationId xmlns:a16="http://schemas.microsoft.com/office/drawing/2014/main" id="{F0375C61-A8FF-46FD-AE4A-C4072606F1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348</xdr:row>
      <xdr:rowOff>85725</xdr:rowOff>
    </xdr:from>
    <xdr:ext cx="180975" cy="133350"/>
    <xdr:sp macro="" textlink="">
      <xdr:nvSpPr>
        <xdr:cNvPr id="1386" name="AutoShape 37">
          <a:extLst>
            <a:ext uri="{FF2B5EF4-FFF2-40B4-BE49-F238E27FC236}">
              <a16:creationId xmlns:a16="http://schemas.microsoft.com/office/drawing/2014/main" id="{B0EBE9B8-8DCA-460D-876C-748011145B1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1387" name="AutoShape 37">
          <a:extLst>
            <a:ext uri="{FF2B5EF4-FFF2-40B4-BE49-F238E27FC236}">
              <a16:creationId xmlns:a16="http://schemas.microsoft.com/office/drawing/2014/main" id="{28E90F38-A35E-4DB2-8B04-2F52BB2E49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350</xdr:row>
      <xdr:rowOff>85725</xdr:rowOff>
    </xdr:from>
    <xdr:ext cx="180975" cy="133350"/>
    <xdr:sp macro="" textlink="">
      <xdr:nvSpPr>
        <xdr:cNvPr id="1388" name="AutoShape 37">
          <a:extLst>
            <a:ext uri="{FF2B5EF4-FFF2-40B4-BE49-F238E27FC236}">
              <a16:creationId xmlns:a16="http://schemas.microsoft.com/office/drawing/2014/main" id="{85F808AB-6FDF-4E34-935F-BABD60B18117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1389" name="AutoShape 37">
          <a:extLst>
            <a:ext uri="{FF2B5EF4-FFF2-40B4-BE49-F238E27FC236}">
              <a16:creationId xmlns:a16="http://schemas.microsoft.com/office/drawing/2014/main" id="{24F3159B-BA25-4264-8AC2-1EF23134EE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352</xdr:row>
      <xdr:rowOff>85725</xdr:rowOff>
    </xdr:from>
    <xdr:ext cx="180975" cy="133350"/>
    <xdr:sp macro="" textlink="">
      <xdr:nvSpPr>
        <xdr:cNvPr id="1390" name="AutoShape 37">
          <a:extLst>
            <a:ext uri="{FF2B5EF4-FFF2-40B4-BE49-F238E27FC236}">
              <a16:creationId xmlns:a16="http://schemas.microsoft.com/office/drawing/2014/main" id="{B80F32D7-8011-483A-B28C-C0480B728E2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1391" name="AutoShape 37">
          <a:extLst>
            <a:ext uri="{FF2B5EF4-FFF2-40B4-BE49-F238E27FC236}">
              <a16:creationId xmlns:a16="http://schemas.microsoft.com/office/drawing/2014/main" id="{8807D38F-201B-4D9B-8176-A6F03742E8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354</xdr:row>
      <xdr:rowOff>85725</xdr:rowOff>
    </xdr:from>
    <xdr:ext cx="180975" cy="133350"/>
    <xdr:sp macro="" textlink="">
      <xdr:nvSpPr>
        <xdr:cNvPr id="1392" name="AutoShape 37">
          <a:extLst>
            <a:ext uri="{FF2B5EF4-FFF2-40B4-BE49-F238E27FC236}">
              <a16:creationId xmlns:a16="http://schemas.microsoft.com/office/drawing/2014/main" id="{0A84D150-BB64-41AE-B2DA-7CB2BAC96FE2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1393" name="AutoShape 37">
          <a:extLst>
            <a:ext uri="{FF2B5EF4-FFF2-40B4-BE49-F238E27FC236}">
              <a16:creationId xmlns:a16="http://schemas.microsoft.com/office/drawing/2014/main" id="{0E37A466-59C6-4130-A00B-20C8E380E1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356</xdr:row>
      <xdr:rowOff>85725</xdr:rowOff>
    </xdr:from>
    <xdr:ext cx="180975" cy="133350"/>
    <xdr:sp macro="" textlink="">
      <xdr:nvSpPr>
        <xdr:cNvPr id="1394" name="AutoShape 37">
          <a:extLst>
            <a:ext uri="{FF2B5EF4-FFF2-40B4-BE49-F238E27FC236}">
              <a16:creationId xmlns:a16="http://schemas.microsoft.com/office/drawing/2014/main" id="{53617757-6E60-4624-A98D-EDBCDE3EF00A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1395" name="AutoShape 37">
          <a:extLst>
            <a:ext uri="{FF2B5EF4-FFF2-40B4-BE49-F238E27FC236}">
              <a16:creationId xmlns:a16="http://schemas.microsoft.com/office/drawing/2014/main" id="{ACE555FE-C131-40E8-9E5E-2C9B1BFB7C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358</xdr:row>
      <xdr:rowOff>85725</xdr:rowOff>
    </xdr:from>
    <xdr:ext cx="180975" cy="133350"/>
    <xdr:sp macro="" textlink="">
      <xdr:nvSpPr>
        <xdr:cNvPr id="1396" name="AutoShape 37">
          <a:extLst>
            <a:ext uri="{FF2B5EF4-FFF2-40B4-BE49-F238E27FC236}">
              <a16:creationId xmlns:a16="http://schemas.microsoft.com/office/drawing/2014/main" id="{207E1CAC-CE51-4E4A-B6BD-E51F7D43701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1397" name="AutoShape 37">
          <a:extLst>
            <a:ext uri="{FF2B5EF4-FFF2-40B4-BE49-F238E27FC236}">
              <a16:creationId xmlns:a16="http://schemas.microsoft.com/office/drawing/2014/main" id="{6A23FB34-877C-4682-BC03-FAB1EDE831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360</xdr:row>
      <xdr:rowOff>85725</xdr:rowOff>
    </xdr:from>
    <xdr:ext cx="180975" cy="133350"/>
    <xdr:sp macro="" textlink="">
      <xdr:nvSpPr>
        <xdr:cNvPr id="1398" name="AutoShape 37">
          <a:extLst>
            <a:ext uri="{FF2B5EF4-FFF2-40B4-BE49-F238E27FC236}">
              <a16:creationId xmlns:a16="http://schemas.microsoft.com/office/drawing/2014/main" id="{4222F698-55B5-495D-BF62-3164A9A4E33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1399" name="AutoShape 37">
          <a:extLst>
            <a:ext uri="{FF2B5EF4-FFF2-40B4-BE49-F238E27FC236}">
              <a16:creationId xmlns:a16="http://schemas.microsoft.com/office/drawing/2014/main" id="{734EAD83-5151-4DE8-ACD4-FA409A4C3E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362</xdr:row>
      <xdr:rowOff>85725</xdr:rowOff>
    </xdr:from>
    <xdr:ext cx="180975" cy="133350"/>
    <xdr:sp macro="" textlink="">
      <xdr:nvSpPr>
        <xdr:cNvPr id="1400" name="AutoShape 37">
          <a:extLst>
            <a:ext uri="{FF2B5EF4-FFF2-40B4-BE49-F238E27FC236}">
              <a16:creationId xmlns:a16="http://schemas.microsoft.com/office/drawing/2014/main" id="{77EB7114-1819-4B35-9FC2-C06C50D0F511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1401" name="AutoShape 37">
          <a:extLst>
            <a:ext uri="{FF2B5EF4-FFF2-40B4-BE49-F238E27FC236}">
              <a16:creationId xmlns:a16="http://schemas.microsoft.com/office/drawing/2014/main" id="{D469CF9A-D3EA-4F4B-87A4-F321FB34D7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364</xdr:row>
      <xdr:rowOff>85725</xdr:rowOff>
    </xdr:from>
    <xdr:ext cx="180975" cy="133350"/>
    <xdr:sp macro="" textlink="">
      <xdr:nvSpPr>
        <xdr:cNvPr id="1402" name="AutoShape 37">
          <a:extLst>
            <a:ext uri="{FF2B5EF4-FFF2-40B4-BE49-F238E27FC236}">
              <a16:creationId xmlns:a16="http://schemas.microsoft.com/office/drawing/2014/main" id="{A5CDE406-0EDB-473B-80A5-050AFF5BF6C4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1403" name="AutoShape 37">
          <a:extLst>
            <a:ext uri="{FF2B5EF4-FFF2-40B4-BE49-F238E27FC236}">
              <a16:creationId xmlns:a16="http://schemas.microsoft.com/office/drawing/2014/main" id="{CCC80AF6-C436-480C-B910-612EA51694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366</xdr:row>
      <xdr:rowOff>85725</xdr:rowOff>
    </xdr:from>
    <xdr:ext cx="180975" cy="133350"/>
    <xdr:sp macro="" textlink="">
      <xdr:nvSpPr>
        <xdr:cNvPr id="1404" name="AutoShape 37">
          <a:extLst>
            <a:ext uri="{FF2B5EF4-FFF2-40B4-BE49-F238E27FC236}">
              <a16:creationId xmlns:a16="http://schemas.microsoft.com/office/drawing/2014/main" id="{122F74B7-F371-41F5-9BDB-0234C96A9730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1405" name="AutoShape 37">
          <a:extLst>
            <a:ext uri="{FF2B5EF4-FFF2-40B4-BE49-F238E27FC236}">
              <a16:creationId xmlns:a16="http://schemas.microsoft.com/office/drawing/2014/main" id="{7B816C23-3FA3-4513-AA91-C41F7B5125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368</xdr:row>
      <xdr:rowOff>85725</xdr:rowOff>
    </xdr:from>
    <xdr:ext cx="180975" cy="133350"/>
    <xdr:sp macro="" textlink="">
      <xdr:nvSpPr>
        <xdr:cNvPr id="1406" name="AutoShape 37">
          <a:extLst>
            <a:ext uri="{FF2B5EF4-FFF2-40B4-BE49-F238E27FC236}">
              <a16:creationId xmlns:a16="http://schemas.microsoft.com/office/drawing/2014/main" id="{A11661D6-82C7-4798-A283-2E2DE1CBA50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1407" name="AutoShape 37">
          <a:extLst>
            <a:ext uri="{FF2B5EF4-FFF2-40B4-BE49-F238E27FC236}">
              <a16:creationId xmlns:a16="http://schemas.microsoft.com/office/drawing/2014/main" id="{F0C02D2D-C26B-4202-A0C0-AC42371F98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370</xdr:row>
      <xdr:rowOff>85725</xdr:rowOff>
    </xdr:from>
    <xdr:ext cx="180975" cy="133350"/>
    <xdr:sp macro="" textlink="">
      <xdr:nvSpPr>
        <xdr:cNvPr id="1408" name="AutoShape 37">
          <a:extLst>
            <a:ext uri="{FF2B5EF4-FFF2-40B4-BE49-F238E27FC236}">
              <a16:creationId xmlns:a16="http://schemas.microsoft.com/office/drawing/2014/main" id="{4638BD55-A747-4923-91BE-685A21D29246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1409" name="AutoShape 37">
          <a:extLst>
            <a:ext uri="{FF2B5EF4-FFF2-40B4-BE49-F238E27FC236}">
              <a16:creationId xmlns:a16="http://schemas.microsoft.com/office/drawing/2014/main" id="{A333F754-A514-4943-BE0A-55668CED5B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372</xdr:row>
      <xdr:rowOff>85725</xdr:rowOff>
    </xdr:from>
    <xdr:ext cx="180975" cy="133350"/>
    <xdr:sp macro="" textlink="">
      <xdr:nvSpPr>
        <xdr:cNvPr id="1410" name="AutoShape 37">
          <a:extLst>
            <a:ext uri="{FF2B5EF4-FFF2-40B4-BE49-F238E27FC236}">
              <a16:creationId xmlns:a16="http://schemas.microsoft.com/office/drawing/2014/main" id="{2D45F924-DA34-401A-B92E-CCB818B6E87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1411" name="AutoShape 37">
          <a:extLst>
            <a:ext uri="{FF2B5EF4-FFF2-40B4-BE49-F238E27FC236}">
              <a16:creationId xmlns:a16="http://schemas.microsoft.com/office/drawing/2014/main" id="{A65FBA99-3D01-48C0-92A4-71DA69FBB4C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85725</xdr:rowOff>
    </xdr:from>
    <xdr:ext cx="180975" cy="133350"/>
    <xdr:sp macro="" textlink="">
      <xdr:nvSpPr>
        <xdr:cNvPr id="1412" name="AutoShape 37">
          <a:extLst>
            <a:ext uri="{FF2B5EF4-FFF2-40B4-BE49-F238E27FC236}">
              <a16:creationId xmlns:a16="http://schemas.microsoft.com/office/drawing/2014/main" id="{8469C9B4-E950-45A7-AC6F-7269979CC1CB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1413" name="AutoShape 37">
          <a:extLst>
            <a:ext uri="{FF2B5EF4-FFF2-40B4-BE49-F238E27FC236}">
              <a16:creationId xmlns:a16="http://schemas.microsoft.com/office/drawing/2014/main" id="{8D9F986B-7D27-499E-8748-AECB0B8681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376</xdr:row>
      <xdr:rowOff>85725</xdr:rowOff>
    </xdr:from>
    <xdr:ext cx="180975" cy="133350"/>
    <xdr:sp macro="" textlink="">
      <xdr:nvSpPr>
        <xdr:cNvPr id="1414" name="AutoShape 37">
          <a:extLst>
            <a:ext uri="{FF2B5EF4-FFF2-40B4-BE49-F238E27FC236}">
              <a16:creationId xmlns:a16="http://schemas.microsoft.com/office/drawing/2014/main" id="{4F4E78F0-8F50-49B3-835A-E6EE6E0CB731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1415" name="AutoShape 37">
          <a:extLst>
            <a:ext uri="{FF2B5EF4-FFF2-40B4-BE49-F238E27FC236}">
              <a16:creationId xmlns:a16="http://schemas.microsoft.com/office/drawing/2014/main" id="{9850FB7B-AD76-417F-974A-7BAB88DDA4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378</xdr:row>
      <xdr:rowOff>85725</xdr:rowOff>
    </xdr:from>
    <xdr:ext cx="180975" cy="133350"/>
    <xdr:sp macro="" textlink="">
      <xdr:nvSpPr>
        <xdr:cNvPr id="1416" name="AutoShape 37">
          <a:extLst>
            <a:ext uri="{FF2B5EF4-FFF2-40B4-BE49-F238E27FC236}">
              <a16:creationId xmlns:a16="http://schemas.microsoft.com/office/drawing/2014/main" id="{BD7431C8-35D3-4CB1-A61A-E44D88E1DEC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1417" name="AutoShape 37">
          <a:extLst>
            <a:ext uri="{FF2B5EF4-FFF2-40B4-BE49-F238E27FC236}">
              <a16:creationId xmlns:a16="http://schemas.microsoft.com/office/drawing/2014/main" id="{07EE2932-3C42-4F5D-8B37-0391C27C11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380</xdr:row>
      <xdr:rowOff>85725</xdr:rowOff>
    </xdr:from>
    <xdr:ext cx="180975" cy="133350"/>
    <xdr:sp macro="" textlink="">
      <xdr:nvSpPr>
        <xdr:cNvPr id="1418" name="AutoShape 37">
          <a:extLst>
            <a:ext uri="{FF2B5EF4-FFF2-40B4-BE49-F238E27FC236}">
              <a16:creationId xmlns:a16="http://schemas.microsoft.com/office/drawing/2014/main" id="{0883D4E2-E686-45C5-89ED-F18FAC90B55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1419" name="AutoShape 37">
          <a:extLst>
            <a:ext uri="{FF2B5EF4-FFF2-40B4-BE49-F238E27FC236}">
              <a16:creationId xmlns:a16="http://schemas.microsoft.com/office/drawing/2014/main" id="{ACFBE170-CBB4-41BC-A16E-115C542A59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382</xdr:row>
      <xdr:rowOff>85725</xdr:rowOff>
    </xdr:from>
    <xdr:ext cx="180975" cy="133350"/>
    <xdr:sp macro="" textlink="">
      <xdr:nvSpPr>
        <xdr:cNvPr id="1420" name="AutoShape 37">
          <a:extLst>
            <a:ext uri="{FF2B5EF4-FFF2-40B4-BE49-F238E27FC236}">
              <a16:creationId xmlns:a16="http://schemas.microsoft.com/office/drawing/2014/main" id="{1D6A3F59-DBE4-4A07-BF16-AE0429FF7FC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1421" name="AutoShape 37">
          <a:extLst>
            <a:ext uri="{FF2B5EF4-FFF2-40B4-BE49-F238E27FC236}">
              <a16:creationId xmlns:a16="http://schemas.microsoft.com/office/drawing/2014/main" id="{06A4021C-3428-48CD-9A3F-31A485C0F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384</xdr:row>
      <xdr:rowOff>85725</xdr:rowOff>
    </xdr:from>
    <xdr:ext cx="180975" cy="133350"/>
    <xdr:sp macro="" textlink="">
      <xdr:nvSpPr>
        <xdr:cNvPr id="1422" name="AutoShape 37">
          <a:extLst>
            <a:ext uri="{FF2B5EF4-FFF2-40B4-BE49-F238E27FC236}">
              <a16:creationId xmlns:a16="http://schemas.microsoft.com/office/drawing/2014/main" id="{CB33D0F3-853C-43B7-AFD8-07D98598FCF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1423" name="AutoShape 37">
          <a:extLst>
            <a:ext uri="{FF2B5EF4-FFF2-40B4-BE49-F238E27FC236}">
              <a16:creationId xmlns:a16="http://schemas.microsoft.com/office/drawing/2014/main" id="{E50AC49F-4376-4EFD-B344-C9381F0FEF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386</xdr:row>
      <xdr:rowOff>85725</xdr:rowOff>
    </xdr:from>
    <xdr:ext cx="180975" cy="133350"/>
    <xdr:sp macro="" textlink="">
      <xdr:nvSpPr>
        <xdr:cNvPr id="1424" name="AutoShape 37">
          <a:extLst>
            <a:ext uri="{FF2B5EF4-FFF2-40B4-BE49-F238E27FC236}">
              <a16:creationId xmlns:a16="http://schemas.microsoft.com/office/drawing/2014/main" id="{680EA7A8-41C4-4FA4-963F-3A8518D8624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1425" name="AutoShape 37">
          <a:extLst>
            <a:ext uri="{FF2B5EF4-FFF2-40B4-BE49-F238E27FC236}">
              <a16:creationId xmlns:a16="http://schemas.microsoft.com/office/drawing/2014/main" id="{9EB15F92-36D5-4D15-A208-F50D55B50C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388</xdr:row>
      <xdr:rowOff>85725</xdr:rowOff>
    </xdr:from>
    <xdr:ext cx="180975" cy="133350"/>
    <xdr:sp macro="" textlink="">
      <xdr:nvSpPr>
        <xdr:cNvPr id="1426" name="AutoShape 37">
          <a:extLst>
            <a:ext uri="{FF2B5EF4-FFF2-40B4-BE49-F238E27FC236}">
              <a16:creationId xmlns:a16="http://schemas.microsoft.com/office/drawing/2014/main" id="{4B0013A7-51C0-4BFD-9579-20AF4D00CBB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389</xdr:row>
      <xdr:rowOff>47625</xdr:rowOff>
    </xdr:from>
    <xdr:ext cx="180975" cy="133350"/>
    <xdr:sp macro="" textlink="">
      <xdr:nvSpPr>
        <xdr:cNvPr id="1427" name="AutoShape 37">
          <a:extLst>
            <a:ext uri="{FF2B5EF4-FFF2-40B4-BE49-F238E27FC236}">
              <a16:creationId xmlns:a16="http://schemas.microsoft.com/office/drawing/2014/main" id="{84A34C53-4423-42AB-BC81-FCF0B00CBA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390</xdr:row>
      <xdr:rowOff>85725</xdr:rowOff>
    </xdr:from>
    <xdr:ext cx="180975" cy="133350"/>
    <xdr:sp macro="" textlink="">
      <xdr:nvSpPr>
        <xdr:cNvPr id="1428" name="AutoShape 37">
          <a:extLst>
            <a:ext uri="{FF2B5EF4-FFF2-40B4-BE49-F238E27FC236}">
              <a16:creationId xmlns:a16="http://schemas.microsoft.com/office/drawing/2014/main" id="{303C25F1-255C-48F5-8A17-60220A5D11A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391</xdr:row>
      <xdr:rowOff>47625</xdr:rowOff>
    </xdr:from>
    <xdr:ext cx="180975" cy="133350"/>
    <xdr:sp macro="" textlink="">
      <xdr:nvSpPr>
        <xdr:cNvPr id="1429" name="AutoShape 37">
          <a:extLst>
            <a:ext uri="{FF2B5EF4-FFF2-40B4-BE49-F238E27FC236}">
              <a16:creationId xmlns:a16="http://schemas.microsoft.com/office/drawing/2014/main" id="{33E208F8-73BD-41DE-8BCF-FC537978CB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392</xdr:row>
      <xdr:rowOff>85725</xdr:rowOff>
    </xdr:from>
    <xdr:ext cx="180975" cy="133350"/>
    <xdr:sp macro="" textlink="">
      <xdr:nvSpPr>
        <xdr:cNvPr id="1430" name="AutoShape 37">
          <a:extLst>
            <a:ext uri="{FF2B5EF4-FFF2-40B4-BE49-F238E27FC236}">
              <a16:creationId xmlns:a16="http://schemas.microsoft.com/office/drawing/2014/main" id="{96BCC00F-67FA-4031-B1A3-13D62D8D789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393</xdr:row>
      <xdr:rowOff>47625</xdr:rowOff>
    </xdr:from>
    <xdr:ext cx="180975" cy="133350"/>
    <xdr:sp macro="" textlink="">
      <xdr:nvSpPr>
        <xdr:cNvPr id="1431" name="AutoShape 37">
          <a:extLst>
            <a:ext uri="{FF2B5EF4-FFF2-40B4-BE49-F238E27FC236}">
              <a16:creationId xmlns:a16="http://schemas.microsoft.com/office/drawing/2014/main" id="{13BC033D-90E4-4807-89CB-A93C5BB106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394</xdr:row>
      <xdr:rowOff>85725</xdr:rowOff>
    </xdr:from>
    <xdr:ext cx="180975" cy="133350"/>
    <xdr:sp macro="" textlink="">
      <xdr:nvSpPr>
        <xdr:cNvPr id="1432" name="AutoShape 37">
          <a:extLst>
            <a:ext uri="{FF2B5EF4-FFF2-40B4-BE49-F238E27FC236}">
              <a16:creationId xmlns:a16="http://schemas.microsoft.com/office/drawing/2014/main" id="{50775D39-EBBF-46C6-AFC6-C595C723448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395</xdr:row>
      <xdr:rowOff>47625</xdr:rowOff>
    </xdr:from>
    <xdr:ext cx="180975" cy="133350"/>
    <xdr:sp macro="" textlink="">
      <xdr:nvSpPr>
        <xdr:cNvPr id="1433" name="AutoShape 37">
          <a:extLst>
            <a:ext uri="{FF2B5EF4-FFF2-40B4-BE49-F238E27FC236}">
              <a16:creationId xmlns:a16="http://schemas.microsoft.com/office/drawing/2014/main" id="{9B08E6B0-7423-4ECF-A9D0-2A7F8EAC39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396</xdr:row>
      <xdr:rowOff>85725</xdr:rowOff>
    </xdr:from>
    <xdr:ext cx="180975" cy="133350"/>
    <xdr:sp macro="" textlink="">
      <xdr:nvSpPr>
        <xdr:cNvPr id="1434" name="AutoShape 37">
          <a:extLst>
            <a:ext uri="{FF2B5EF4-FFF2-40B4-BE49-F238E27FC236}">
              <a16:creationId xmlns:a16="http://schemas.microsoft.com/office/drawing/2014/main" id="{BCB7238D-1088-4E4F-AACA-F12A2EB5CDA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47625</xdr:rowOff>
    </xdr:from>
    <xdr:ext cx="180975" cy="133350"/>
    <xdr:sp macro="" textlink="">
      <xdr:nvSpPr>
        <xdr:cNvPr id="1435" name="AutoShape 37">
          <a:extLst>
            <a:ext uri="{FF2B5EF4-FFF2-40B4-BE49-F238E27FC236}">
              <a16:creationId xmlns:a16="http://schemas.microsoft.com/office/drawing/2014/main" id="{7CB80BE9-32F7-431D-BEC0-9E360E07AEF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398</xdr:row>
      <xdr:rowOff>85725</xdr:rowOff>
    </xdr:from>
    <xdr:ext cx="180975" cy="133350"/>
    <xdr:sp macro="" textlink="">
      <xdr:nvSpPr>
        <xdr:cNvPr id="1436" name="AutoShape 37">
          <a:extLst>
            <a:ext uri="{FF2B5EF4-FFF2-40B4-BE49-F238E27FC236}">
              <a16:creationId xmlns:a16="http://schemas.microsoft.com/office/drawing/2014/main" id="{A2DD9518-0D92-4355-B888-EB96C2AD67C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398</xdr:row>
      <xdr:rowOff>85725</xdr:rowOff>
    </xdr:from>
    <xdr:ext cx="180975" cy="133350"/>
    <xdr:sp macro="" textlink="">
      <xdr:nvSpPr>
        <xdr:cNvPr id="1437" name="AutoShape 37">
          <a:extLst>
            <a:ext uri="{FF2B5EF4-FFF2-40B4-BE49-F238E27FC236}">
              <a16:creationId xmlns:a16="http://schemas.microsoft.com/office/drawing/2014/main" id="{2510F4C4-A608-4E9F-9262-DBEAFD5D941F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399</xdr:row>
      <xdr:rowOff>47625</xdr:rowOff>
    </xdr:from>
    <xdr:ext cx="180975" cy="133350"/>
    <xdr:sp macro="" textlink="">
      <xdr:nvSpPr>
        <xdr:cNvPr id="1438" name="AutoShape 37">
          <a:extLst>
            <a:ext uri="{FF2B5EF4-FFF2-40B4-BE49-F238E27FC236}">
              <a16:creationId xmlns:a16="http://schemas.microsoft.com/office/drawing/2014/main" id="{630E62D9-FAB0-493C-B267-F9822AA309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400</xdr:row>
      <xdr:rowOff>0</xdr:rowOff>
    </xdr:from>
    <xdr:ext cx="180975" cy="133350"/>
    <xdr:sp macro="" textlink="">
      <xdr:nvSpPr>
        <xdr:cNvPr id="1439" name="AutoShape 37">
          <a:extLst>
            <a:ext uri="{FF2B5EF4-FFF2-40B4-BE49-F238E27FC236}">
              <a16:creationId xmlns:a16="http://schemas.microsoft.com/office/drawing/2014/main" id="{83A21E03-856E-4D5A-B7D8-48C403BF5D4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400</xdr:row>
      <xdr:rowOff>0</xdr:rowOff>
    </xdr:from>
    <xdr:ext cx="180975" cy="133350"/>
    <xdr:sp macro="" textlink="">
      <xdr:nvSpPr>
        <xdr:cNvPr id="1440" name="AutoShape 37">
          <a:extLst>
            <a:ext uri="{FF2B5EF4-FFF2-40B4-BE49-F238E27FC236}">
              <a16:creationId xmlns:a16="http://schemas.microsoft.com/office/drawing/2014/main" id="{BCFA928D-0282-4612-ACFA-107BC65E5B9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400</xdr:row>
      <xdr:rowOff>0</xdr:rowOff>
    </xdr:from>
    <xdr:ext cx="180975" cy="133350"/>
    <xdr:sp macro="" textlink="">
      <xdr:nvSpPr>
        <xdr:cNvPr id="1441" name="AutoShape 37">
          <a:extLst>
            <a:ext uri="{FF2B5EF4-FFF2-40B4-BE49-F238E27FC236}">
              <a16:creationId xmlns:a16="http://schemas.microsoft.com/office/drawing/2014/main" id="{B43ABD29-97B2-493F-AEC7-40DC6E252D4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400</xdr:row>
      <xdr:rowOff>0</xdr:rowOff>
    </xdr:from>
    <xdr:ext cx="180975" cy="133350"/>
    <xdr:sp macro="" textlink="">
      <xdr:nvSpPr>
        <xdr:cNvPr id="1442" name="AutoShape 37">
          <a:extLst>
            <a:ext uri="{FF2B5EF4-FFF2-40B4-BE49-F238E27FC236}">
              <a16:creationId xmlns:a16="http://schemas.microsoft.com/office/drawing/2014/main" id="{1B735F72-4515-4ABD-B539-E20F4057BBE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showGridLines="0" workbookViewId="0">
      <selection activeCell="A2" sqref="A2:C2"/>
    </sheetView>
  </sheetViews>
  <sheetFormatPr baseColWidth="10" defaultRowHeight="15" x14ac:dyDescent="0.25"/>
  <cols>
    <col min="1" max="1" width="8" customWidth="1"/>
    <col min="3" max="3" width="20.28515625" customWidth="1"/>
    <col min="5" max="5" width="13.140625" bestFit="1" customWidth="1"/>
  </cols>
  <sheetData>
    <row r="1" spans="1:29" x14ac:dyDescent="0.25">
      <c r="A1" s="164" t="s">
        <v>30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6"/>
    </row>
    <row r="2" spans="1:29" x14ac:dyDescent="0.25">
      <c r="A2" s="167" t="s">
        <v>34</v>
      </c>
      <c r="B2" s="167"/>
      <c r="C2" s="167"/>
      <c r="AC2" s="2"/>
    </row>
    <row r="3" spans="1:29" x14ac:dyDescent="0.25">
      <c r="A3" s="164" t="s">
        <v>31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6"/>
    </row>
    <row r="4" spans="1:29" x14ac:dyDescent="0.25">
      <c r="A4" s="15"/>
      <c r="AC4" s="2"/>
    </row>
    <row r="5" spans="1:29" x14ac:dyDescent="0.25">
      <c r="A5" s="168" t="s">
        <v>8</v>
      </c>
      <c r="B5" s="171" t="s">
        <v>9</v>
      </c>
      <c r="C5" s="171" t="s">
        <v>10</v>
      </c>
      <c r="D5" s="171" t="s">
        <v>11</v>
      </c>
      <c r="E5" s="175" t="s">
        <v>32</v>
      </c>
      <c r="F5" s="171" t="s">
        <v>12</v>
      </c>
      <c r="G5" s="1"/>
      <c r="H5" s="1"/>
      <c r="I5" s="3"/>
      <c r="J5" s="1"/>
      <c r="K5" s="1"/>
      <c r="L5" s="1"/>
      <c r="M5" s="3" t="s">
        <v>0</v>
      </c>
      <c r="N5" s="1"/>
      <c r="O5" s="1"/>
      <c r="P5" s="1"/>
      <c r="Q5" s="1"/>
      <c r="R5" s="1"/>
      <c r="S5" s="1"/>
      <c r="T5" s="1"/>
      <c r="U5" s="1"/>
      <c r="V5" s="1"/>
      <c r="W5" s="2"/>
      <c r="X5" s="4"/>
      <c r="Y5" s="5"/>
      <c r="Z5" s="5"/>
      <c r="AA5" s="5"/>
      <c r="AB5" s="5"/>
      <c r="AC5" s="6"/>
    </row>
    <row r="6" spans="1:29" x14ac:dyDescent="0.25">
      <c r="A6" s="169"/>
      <c r="B6" s="169"/>
      <c r="C6" s="169"/>
      <c r="D6" s="169"/>
      <c r="E6" s="169"/>
      <c r="F6" s="169"/>
      <c r="G6" s="176" t="s">
        <v>1</v>
      </c>
      <c r="H6" s="177"/>
      <c r="I6" s="177"/>
      <c r="J6" s="177"/>
      <c r="K6" s="177"/>
      <c r="L6" s="178"/>
      <c r="M6" s="176" t="s">
        <v>2</v>
      </c>
      <c r="N6" s="177"/>
      <c r="O6" s="177"/>
      <c r="P6" s="177"/>
      <c r="Q6" s="177"/>
      <c r="R6" s="178"/>
      <c r="S6" s="7"/>
      <c r="T6" s="3"/>
      <c r="U6" s="3" t="s">
        <v>3</v>
      </c>
      <c r="V6" s="3"/>
      <c r="W6" s="3"/>
      <c r="X6" s="172" t="s">
        <v>4</v>
      </c>
      <c r="Y6" s="173"/>
      <c r="Z6" s="173"/>
      <c r="AA6" s="173"/>
      <c r="AB6" s="173"/>
      <c r="AC6" s="174"/>
    </row>
    <row r="7" spans="1:29" x14ac:dyDescent="0.25">
      <c r="A7" s="169"/>
      <c r="B7" s="169"/>
      <c r="C7" s="169"/>
      <c r="D7" s="169"/>
      <c r="E7" s="169"/>
      <c r="F7" s="169"/>
      <c r="G7" s="9"/>
      <c r="H7" s="9"/>
      <c r="I7" s="9"/>
      <c r="J7" s="7"/>
      <c r="K7" s="3" t="s">
        <v>5</v>
      </c>
      <c r="L7" s="8"/>
      <c r="M7" s="9"/>
      <c r="N7" s="9"/>
      <c r="O7" s="9"/>
      <c r="P7" s="176" t="s">
        <v>5</v>
      </c>
      <c r="Q7" s="177"/>
      <c r="R7" s="178"/>
      <c r="S7" s="9"/>
      <c r="T7" s="9"/>
      <c r="U7" s="176" t="s">
        <v>5</v>
      </c>
      <c r="V7" s="177"/>
      <c r="W7" s="178"/>
      <c r="X7" s="7"/>
      <c r="Y7" s="10" t="s">
        <v>6</v>
      </c>
      <c r="Z7" s="8"/>
      <c r="AA7" s="7"/>
      <c r="AB7" s="10" t="s">
        <v>7</v>
      </c>
      <c r="AC7" s="8"/>
    </row>
    <row r="8" spans="1:29" ht="82.5" customHeight="1" x14ac:dyDescent="0.25">
      <c r="A8" s="170"/>
      <c r="B8" s="170"/>
      <c r="C8" s="170"/>
      <c r="D8" s="170"/>
      <c r="E8" s="170"/>
      <c r="F8" s="170"/>
      <c r="G8" s="11" t="s">
        <v>13</v>
      </c>
      <c r="H8" s="11" t="s">
        <v>14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19</v>
      </c>
      <c r="N8" s="11" t="s">
        <v>14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20</v>
      </c>
      <c r="T8" s="11" t="s">
        <v>15</v>
      </c>
      <c r="U8" s="12" t="s">
        <v>16</v>
      </c>
      <c r="V8" s="13" t="s">
        <v>17</v>
      </c>
      <c r="W8" s="13" t="s">
        <v>18</v>
      </c>
      <c r="X8" s="13" t="s">
        <v>21</v>
      </c>
      <c r="Y8" s="13" t="s">
        <v>22</v>
      </c>
      <c r="Z8" s="13" t="s">
        <v>23</v>
      </c>
      <c r="AA8" s="13" t="s">
        <v>21</v>
      </c>
      <c r="AB8" s="13" t="s">
        <v>22</v>
      </c>
      <c r="AC8" s="13" t="s">
        <v>23</v>
      </c>
    </row>
    <row r="9" spans="1:29" x14ac:dyDescent="0.25">
      <c r="A9" s="24"/>
      <c r="B9" s="27"/>
      <c r="C9" s="27"/>
      <c r="D9" s="27"/>
      <c r="E9" s="27"/>
      <c r="F9" s="27"/>
      <c r="G9" s="17"/>
      <c r="H9" s="18"/>
      <c r="I9" s="19"/>
      <c r="J9" s="20"/>
      <c r="K9" s="20"/>
      <c r="L9" s="20"/>
      <c r="M9" s="17"/>
      <c r="N9" s="16"/>
      <c r="O9" s="14"/>
      <c r="P9" s="20"/>
      <c r="Q9" s="20"/>
      <c r="R9" s="20"/>
      <c r="S9" s="29"/>
      <c r="T9" s="45"/>
      <c r="U9" s="30"/>
      <c r="V9" s="31"/>
      <c r="W9" s="31"/>
      <c r="X9" s="26"/>
      <c r="Y9" s="25"/>
      <c r="Z9" s="25"/>
      <c r="AA9" s="25"/>
      <c r="AB9" s="25"/>
      <c r="AC9" s="25"/>
    </row>
    <row r="10" spans="1:29" x14ac:dyDescent="0.25">
      <c r="A10" s="24"/>
      <c r="B10" s="27"/>
      <c r="C10" s="27"/>
      <c r="D10" s="27"/>
      <c r="E10" s="27"/>
      <c r="F10" s="27"/>
      <c r="G10" s="17"/>
      <c r="H10" s="18"/>
      <c r="I10" s="19"/>
      <c r="J10" s="20"/>
      <c r="K10" s="20"/>
      <c r="L10" s="20"/>
      <c r="M10" s="17"/>
      <c r="N10" s="16"/>
      <c r="O10" s="14"/>
      <c r="P10" s="20"/>
      <c r="Q10" s="20"/>
      <c r="R10" s="20"/>
      <c r="S10" s="29"/>
      <c r="T10" s="45"/>
      <c r="U10" s="30"/>
      <c r="V10" s="31"/>
      <c r="W10" s="31"/>
      <c r="X10" s="26"/>
      <c r="Y10" s="25"/>
      <c r="Z10" s="25"/>
      <c r="AA10" s="25"/>
      <c r="AB10" s="25"/>
      <c r="AC10" s="25"/>
    </row>
    <row r="11" spans="1:29" x14ac:dyDescent="0.25">
      <c r="A11" s="24"/>
      <c r="B11" s="27"/>
      <c r="C11" s="27"/>
      <c r="D11" s="27"/>
      <c r="E11" s="27"/>
      <c r="F11" s="27"/>
      <c r="G11" s="17"/>
      <c r="H11" s="18"/>
      <c r="I11" s="19"/>
      <c r="J11" s="20"/>
      <c r="K11" s="20"/>
      <c r="L11" s="20"/>
      <c r="M11" s="17"/>
      <c r="N11" s="16"/>
      <c r="O11" s="14"/>
      <c r="P11" s="20"/>
      <c r="Q11" s="20"/>
      <c r="R11" s="20"/>
      <c r="S11" s="29"/>
      <c r="T11" s="45"/>
      <c r="U11" s="30"/>
      <c r="V11" s="31"/>
      <c r="W11" s="31"/>
      <c r="X11" s="26"/>
      <c r="Y11" s="25"/>
      <c r="Z11" s="25"/>
      <c r="AA11" s="25"/>
      <c r="AB11" s="25"/>
      <c r="AC11" s="25"/>
    </row>
    <row r="12" spans="1:29" x14ac:dyDescent="0.25">
      <c r="A12" s="24"/>
      <c r="B12" s="27"/>
      <c r="C12" s="27"/>
      <c r="D12" s="27"/>
      <c r="E12" s="27"/>
      <c r="F12" s="27"/>
      <c r="G12" s="17"/>
      <c r="H12" s="18"/>
      <c r="I12" s="19"/>
      <c r="J12" s="20"/>
      <c r="K12" s="20"/>
      <c r="L12" s="20"/>
      <c r="M12" s="17"/>
      <c r="N12" s="16"/>
      <c r="O12" s="14"/>
      <c r="P12" s="20"/>
      <c r="Q12" s="20"/>
      <c r="R12" s="20"/>
      <c r="S12" s="29"/>
      <c r="T12" s="45"/>
      <c r="U12" s="30"/>
      <c r="V12" s="31"/>
      <c r="W12" s="31"/>
      <c r="X12" s="26"/>
      <c r="Y12" s="25"/>
      <c r="Z12" s="25"/>
      <c r="AA12" s="25"/>
      <c r="AB12" s="25"/>
      <c r="AC12" s="25"/>
    </row>
    <row r="13" spans="1:29" x14ac:dyDescent="0.25">
      <c r="A13" s="24"/>
      <c r="B13" s="27"/>
      <c r="C13" s="27"/>
      <c r="D13" s="27"/>
      <c r="E13" s="27"/>
      <c r="F13" s="27"/>
      <c r="G13" s="17"/>
      <c r="H13" s="18"/>
      <c r="I13" s="19"/>
      <c r="J13" s="20"/>
      <c r="K13" s="20"/>
      <c r="L13" s="20"/>
      <c r="M13" s="17"/>
      <c r="N13" s="16"/>
      <c r="O13" s="14"/>
      <c r="P13" s="20"/>
      <c r="Q13" s="20"/>
      <c r="R13" s="20"/>
      <c r="S13" s="29"/>
      <c r="T13" s="45"/>
      <c r="U13" s="30"/>
      <c r="V13" s="31"/>
      <c r="W13" s="31"/>
      <c r="X13" s="26"/>
      <c r="Y13" s="25"/>
      <c r="Z13" s="25"/>
      <c r="AA13" s="25"/>
      <c r="AB13" s="25"/>
      <c r="AC13" s="25"/>
    </row>
    <row r="14" spans="1:29" x14ac:dyDescent="0.25">
      <c r="A14" s="24"/>
      <c r="B14" s="27"/>
      <c r="C14" s="27"/>
      <c r="D14" s="27"/>
      <c r="E14" s="27"/>
      <c r="F14" s="27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9"/>
      <c r="T14" s="45"/>
      <c r="U14" s="30"/>
      <c r="V14" s="31"/>
      <c r="W14" s="31"/>
      <c r="X14" s="26"/>
      <c r="Y14" s="25"/>
      <c r="Z14" s="25"/>
      <c r="AA14" s="25"/>
      <c r="AB14" s="25"/>
      <c r="AC14" s="25"/>
    </row>
    <row r="15" spans="1:29" x14ac:dyDescent="0.25">
      <c r="A15" s="24"/>
      <c r="B15" s="27"/>
      <c r="C15" s="27"/>
      <c r="D15" s="27"/>
      <c r="E15" s="27"/>
      <c r="F15" s="27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9"/>
      <c r="T15" s="45"/>
      <c r="U15" s="30"/>
      <c r="V15" s="31"/>
      <c r="W15" s="31"/>
      <c r="X15" s="26"/>
      <c r="Y15" s="25"/>
      <c r="Z15" s="25"/>
      <c r="AA15" s="25"/>
      <c r="AB15" s="25"/>
      <c r="AC15" s="25"/>
    </row>
    <row r="16" spans="1:29" x14ac:dyDescent="0.25">
      <c r="A16" s="24"/>
      <c r="B16" s="27"/>
      <c r="C16" s="27"/>
      <c r="D16" s="27"/>
      <c r="E16" s="27"/>
      <c r="F16" s="27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9"/>
      <c r="T16" s="45"/>
      <c r="U16" s="30"/>
      <c r="V16" s="31"/>
      <c r="W16" s="31"/>
      <c r="X16" s="26"/>
      <c r="Y16" s="25"/>
      <c r="Z16" s="25"/>
      <c r="AA16" s="25"/>
      <c r="AB16" s="25"/>
      <c r="AC16" s="25"/>
    </row>
    <row r="17" spans="1:29" x14ac:dyDescent="0.25">
      <c r="A17" s="24"/>
      <c r="B17" s="27"/>
      <c r="C17" s="27"/>
      <c r="D17" s="27"/>
      <c r="E17" s="27"/>
      <c r="F17" s="27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9"/>
      <c r="T17" s="45"/>
      <c r="U17" s="30"/>
      <c r="V17" s="31"/>
      <c r="W17" s="31"/>
      <c r="X17" s="26"/>
      <c r="Y17" s="25"/>
      <c r="Z17" s="25"/>
      <c r="AA17" s="25"/>
      <c r="AB17" s="25"/>
      <c r="AC17" s="25"/>
    </row>
    <row r="18" spans="1:29" x14ac:dyDescent="0.25">
      <c r="A18" s="24"/>
      <c r="B18" s="27"/>
      <c r="C18" s="27"/>
      <c r="D18" s="27"/>
      <c r="E18" s="27"/>
      <c r="F18" s="27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9"/>
      <c r="T18" s="45"/>
      <c r="U18" s="30"/>
      <c r="V18" s="31"/>
      <c r="W18" s="31"/>
      <c r="X18" s="26"/>
      <c r="Y18" s="25"/>
      <c r="Z18" s="25"/>
      <c r="AA18" s="25"/>
      <c r="AB18" s="25"/>
      <c r="AC18" s="25"/>
    </row>
    <row r="19" spans="1:29" x14ac:dyDescent="0.25">
      <c r="A19" s="24"/>
      <c r="B19" s="27"/>
      <c r="C19" s="28"/>
      <c r="D19" s="28"/>
      <c r="E19" s="28"/>
      <c r="F19" s="27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9"/>
      <c r="T19" s="45"/>
      <c r="U19" s="30"/>
      <c r="V19" s="31"/>
      <c r="W19" s="32"/>
      <c r="X19" s="26"/>
      <c r="Y19" s="25"/>
      <c r="Z19" s="25"/>
      <c r="AA19" s="25"/>
      <c r="AB19" s="25"/>
      <c r="AC19" s="25"/>
    </row>
  </sheetData>
  <mergeCells count="14">
    <mergeCell ref="A1:AC1"/>
    <mergeCell ref="A3:AC3"/>
    <mergeCell ref="A2:C2"/>
    <mergeCell ref="A5:A8"/>
    <mergeCell ref="B5:B8"/>
    <mergeCell ref="C5:C8"/>
    <mergeCell ref="D5:D8"/>
    <mergeCell ref="X6:AC6"/>
    <mergeCell ref="F5:F8"/>
    <mergeCell ref="E5:E8"/>
    <mergeCell ref="M6:R6"/>
    <mergeCell ref="G6:L6"/>
    <mergeCell ref="P7:R7"/>
    <mergeCell ref="U7:W7"/>
  </mergeCells>
  <phoneticPr fontId="0" type="noConversion"/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453"/>
  <sheetViews>
    <sheetView showGridLines="0" tabSelected="1" zoomScaleNormal="100" workbookViewId="0">
      <selection activeCell="A9" sqref="A9"/>
    </sheetView>
  </sheetViews>
  <sheetFormatPr baseColWidth="10" defaultColWidth="11" defaultRowHeight="15" x14ac:dyDescent="0.25"/>
  <cols>
    <col min="1" max="1" width="10.5703125" style="23" customWidth="1"/>
    <col min="2" max="2" width="12" style="23" customWidth="1"/>
    <col min="3" max="3" width="30.85546875" style="23" bestFit="1" customWidth="1"/>
    <col min="4" max="4" width="23.85546875" style="23" bestFit="1" customWidth="1"/>
    <col min="5" max="5" width="32.42578125" style="46" bestFit="1" customWidth="1"/>
    <col min="6" max="6" width="43.28515625" style="23" customWidth="1"/>
    <col min="7" max="7" width="11.28515625" style="23" bestFit="1" customWidth="1"/>
    <col min="8" max="8" width="12" style="23" bestFit="1" customWidth="1"/>
    <col min="9" max="10" width="11.28515625" style="23" bestFit="1" customWidth="1"/>
    <col min="11" max="12" width="12.140625" style="23" bestFit="1" customWidth="1"/>
    <col min="13" max="15" width="11.140625" style="23" bestFit="1" customWidth="1"/>
    <col min="16" max="18" width="12.140625" style="23" bestFit="1" customWidth="1"/>
    <col min="19" max="19" width="11" style="23"/>
    <col min="20" max="21" width="11.28515625" style="23" bestFit="1" customWidth="1"/>
    <col min="22" max="22" width="12.140625" style="23" bestFit="1" customWidth="1"/>
    <col min="23" max="23" width="10.42578125" style="23" customWidth="1"/>
    <col min="24" max="24" width="11" style="23"/>
    <col min="25" max="25" width="12" style="55" customWidth="1"/>
    <col min="26" max="26" width="11.42578125" style="50" bestFit="1" customWidth="1"/>
    <col min="27" max="27" width="12.140625" style="23" bestFit="1" customWidth="1"/>
    <col min="28" max="29" width="12.140625" style="56" bestFit="1" customWidth="1"/>
    <col min="30" max="30" width="11.42578125" style="23" bestFit="1" customWidth="1"/>
    <col min="31" max="32" width="11.28515625" style="23" bestFit="1" customWidth="1"/>
    <col min="33" max="35" width="11" style="23"/>
  </cols>
  <sheetData>
    <row r="1" spans="1:35" x14ac:dyDescent="0.25">
      <c r="A1" s="164" t="s">
        <v>30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79"/>
    </row>
    <row r="2" spans="1:35" x14ac:dyDescent="0.25">
      <c r="A2" s="167" t="s">
        <v>295</v>
      </c>
      <c r="B2" s="167"/>
      <c r="C2" s="167"/>
      <c r="E2" s="23"/>
      <c r="Y2" s="23"/>
      <c r="AB2" s="23"/>
      <c r="AC2" s="23"/>
      <c r="AI2" s="35"/>
    </row>
    <row r="3" spans="1:35" x14ac:dyDescent="0.25">
      <c r="A3" s="164" t="s">
        <v>33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80"/>
    </row>
    <row r="4" spans="1:35" x14ac:dyDescent="0.25">
      <c r="A4" s="65"/>
      <c r="E4" s="23"/>
      <c r="Y4" s="23"/>
      <c r="AB4" s="23"/>
      <c r="AC4" s="23"/>
      <c r="AH4" s="62"/>
      <c r="AI4" s="26"/>
    </row>
    <row r="5" spans="1:35" ht="15" customHeight="1" x14ac:dyDescent="0.25">
      <c r="A5" s="168" t="s">
        <v>8</v>
      </c>
      <c r="B5" s="171" t="s">
        <v>9</v>
      </c>
      <c r="C5" s="171" t="s">
        <v>10</v>
      </c>
      <c r="D5" s="171" t="s">
        <v>11</v>
      </c>
      <c r="E5" s="183" t="s">
        <v>32</v>
      </c>
      <c r="F5" s="171" t="s">
        <v>12</v>
      </c>
      <c r="G5" s="33"/>
      <c r="H5" s="34"/>
      <c r="I5" s="34"/>
      <c r="J5" s="34"/>
      <c r="K5" s="34"/>
      <c r="L5" s="34"/>
      <c r="M5" s="34"/>
      <c r="N5" s="34"/>
      <c r="O5" s="10" t="s">
        <v>0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51"/>
      <c r="AA5" s="34"/>
      <c r="AB5" s="34"/>
      <c r="AC5" s="35"/>
      <c r="AD5" s="36"/>
      <c r="AE5" s="37"/>
      <c r="AF5" s="37"/>
      <c r="AG5" s="37"/>
      <c r="AH5" s="37"/>
      <c r="AI5" s="38"/>
    </row>
    <row r="6" spans="1:35" x14ac:dyDescent="0.25">
      <c r="A6" s="186"/>
      <c r="B6" s="181"/>
      <c r="C6" s="181"/>
      <c r="D6" s="181"/>
      <c r="E6" s="184"/>
      <c r="F6" s="181"/>
      <c r="G6" s="39"/>
      <c r="H6" s="10"/>
      <c r="I6" s="10" t="s">
        <v>24</v>
      </c>
      <c r="J6" s="10"/>
      <c r="K6" s="10"/>
      <c r="L6" s="40"/>
      <c r="M6" s="39"/>
      <c r="N6" s="10"/>
      <c r="O6" s="10" t="s">
        <v>25</v>
      </c>
      <c r="P6" s="10"/>
      <c r="Q6" s="10"/>
      <c r="R6" s="40"/>
      <c r="S6" s="39"/>
      <c r="T6" s="10"/>
      <c r="U6" s="10" t="s">
        <v>26</v>
      </c>
      <c r="V6" s="10"/>
      <c r="W6" s="10"/>
      <c r="X6" s="40"/>
      <c r="Y6" s="39"/>
      <c r="Z6" s="52"/>
      <c r="AA6" s="10" t="s">
        <v>3</v>
      </c>
      <c r="AB6" s="10"/>
      <c r="AC6" s="10"/>
      <c r="AD6" s="41"/>
      <c r="AE6" s="21"/>
      <c r="AF6" s="21" t="s">
        <v>4</v>
      </c>
      <c r="AG6" s="21"/>
      <c r="AH6" s="21"/>
      <c r="AI6" s="42"/>
    </row>
    <row r="7" spans="1:35" ht="15.75" customHeight="1" x14ac:dyDescent="0.25">
      <c r="A7" s="186"/>
      <c r="B7" s="181"/>
      <c r="C7" s="181"/>
      <c r="D7" s="181"/>
      <c r="E7" s="184"/>
      <c r="F7" s="181"/>
      <c r="G7" s="43"/>
      <c r="H7" s="43"/>
      <c r="I7" s="43"/>
      <c r="J7" s="39"/>
      <c r="K7" s="10" t="s">
        <v>5</v>
      </c>
      <c r="L7" s="40"/>
      <c r="M7" s="43"/>
      <c r="N7" s="43"/>
      <c r="O7" s="43"/>
      <c r="P7" s="39"/>
      <c r="Q7" s="10" t="s">
        <v>5</v>
      </c>
      <c r="R7" s="40"/>
      <c r="S7" s="43"/>
      <c r="T7" s="43"/>
      <c r="U7" s="43"/>
      <c r="V7" s="39"/>
      <c r="W7" s="10" t="s">
        <v>5</v>
      </c>
      <c r="X7" s="40"/>
      <c r="Y7" s="43"/>
      <c r="Z7" s="53"/>
      <c r="AA7" s="39"/>
      <c r="AB7" s="10" t="s">
        <v>5</v>
      </c>
      <c r="AC7" s="40"/>
      <c r="AD7" s="39"/>
      <c r="AE7" s="10" t="s">
        <v>6</v>
      </c>
      <c r="AF7" s="40"/>
      <c r="AG7" s="39"/>
      <c r="AH7" s="10" t="s">
        <v>7</v>
      </c>
      <c r="AI7" s="44"/>
    </row>
    <row r="8" spans="1:35" ht="41.25" customHeight="1" x14ac:dyDescent="0.25">
      <c r="A8" s="187"/>
      <c r="B8" s="182"/>
      <c r="C8" s="182"/>
      <c r="D8" s="182"/>
      <c r="E8" s="185"/>
      <c r="F8" s="182"/>
      <c r="G8" s="11" t="s">
        <v>27</v>
      </c>
      <c r="H8" s="11" t="s">
        <v>28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27</v>
      </c>
      <c r="N8" s="11" t="s">
        <v>28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29</v>
      </c>
      <c r="T8" s="11" t="s">
        <v>14</v>
      </c>
      <c r="U8" s="11" t="s">
        <v>15</v>
      </c>
      <c r="V8" s="12" t="s">
        <v>16</v>
      </c>
      <c r="W8" s="13" t="s">
        <v>17</v>
      </c>
      <c r="X8" s="13" t="s">
        <v>18</v>
      </c>
      <c r="Y8" s="11" t="s">
        <v>20</v>
      </c>
      <c r="Z8" s="54" t="s">
        <v>15</v>
      </c>
      <c r="AA8" s="12" t="s">
        <v>16</v>
      </c>
      <c r="AB8" s="13" t="s">
        <v>17</v>
      </c>
      <c r="AC8" s="13" t="s">
        <v>18</v>
      </c>
      <c r="AD8" s="13" t="s">
        <v>21</v>
      </c>
      <c r="AE8" s="13" t="s">
        <v>22</v>
      </c>
      <c r="AF8" s="13" t="s">
        <v>23</v>
      </c>
      <c r="AG8" s="13" t="s">
        <v>21</v>
      </c>
      <c r="AH8" s="22" t="s">
        <v>22</v>
      </c>
      <c r="AI8" s="13" t="s">
        <v>23</v>
      </c>
    </row>
    <row r="9" spans="1:35" x14ac:dyDescent="0.25">
      <c r="A9" s="47">
        <v>1</v>
      </c>
      <c r="B9" s="17" t="s">
        <v>35</v>
      </c>
      <c r="C9" s="57" t="s">
        <v>36</v>
      </c>
      <c r="D9" s="57" t="s">
        <v>36</v>
      </c>
      <c r="E9" s="57" t="s">
        <v>37</v>
      </c>
      <c r="F9" s="26" t="s">
        <v>38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102">
        <v>3355</v>
      </c>
      <c r="Z9" s="48">
        <v>80</v>
      </c>
      <c r="AA9" s="80">
        <v>44994</v>
      </c>
      <c r="AB9" s="80"/>
      <c r="AC9" s="80"/>
      <c r="AD9" s="59">
        <v>257</v>
      </c>
      <c r="AE9" s="59"/>
      <c r="AF9" s="26"/>
      <c r="AG9" s="26"/>
      <c r="AH9" s="26"/>
      <c r="AI9" s="26"/>
    </row>
    <row r="10" spans="1:35" x14ac:dyDescent="0.25">
      <c r="A10" s="47">
        <v>2</v>
      </c>
      <c r="B10" s="17" t="s">
        <v>35</v>
      </c>
      <c r="C10" s="60" t="s">
        <v>39</v>
      </c>
      <c r="D10" s="60" t="s">
        <v>39</v>
      </c>
      <c r="E10" s="57" t="s">
        <v>40</v>
      </c>
      <c r="F10" s="103" t="s">
        <v>41</v>
      </c>
      <c r="G10" s="104"/>
      <c r="H10" s="105"/>
      <c r="I10" s="106"/>
      <c r="J10" s="106"/>
      <c r="K10" s="106"/>
      <c r="L10" s="106"/>
      <c r="M10" s="107">
        <v>219.1</v>
      </c>
      <c r="N10" s="108">
        <v>21121</v>
      </c>
      <c r="O10" s="107">
        <v>100</v>
      </c>
      <c r="P10" s="61"/>
      <c r="Q10" s="61"/>
      <c r="R10" s="109">
        <v>44733</v>
      </c>
      <c r="S10" s="106"/>
      <c r="T10" s="106"/>
      <c r="U10" s="106"/>
      <c r="V10" s="106"/>
      <c r="W10" s="106"/>
      <c r="X10" s="106"/>
      <c r="Y10" s="102"/>
      <c r="Z10" s="48"/>
      <c r="AA10" s="80"/>
      <c r="AB10" s="80"/>
      <c r="AC10" s="80"/>
      <c r="AD10" s="67"/>
      <c r="AE10" s="66"/>
      <c r="AF10" s="66"/>
      <c r="AG10" s="26"/>
      <c r="AH10" s="26"/>
      <c r="AI10" s="26"/>
    </row>
    <row r="11" spans="1:35" x14ac:dyDescent="0.25">
      <c r="A11" s="47">
        <v>3</v>
      </c>
      <c r="B11" s="17" t="s">
        <v>35</v>
      </c>
      <c r="C11" s="60" t="s">
        <v>42</v>
      </c>
      <c r="D11" s="60" t="s">
        <v>43</v>
      </c>
      <c r="E11" s="57" t="s">
        <v>44</v>
      </c>
      <c r="F11" s="103" t="s">
        <v>41</v>
      </c>
      <c r="G11" s="110">
        <v>406.4</v>
      </c>
      <c r="H11" s="111">
        <f>10250+1384</f>
        <v>11634</v>
      </c>
      <c r="I11" s="107">
        <v>95</v>
      </c>
      <c r="J11" s="61"/>
      <c r="K11" s="109">
        <v>45118</v>
      </c>
      <c r="L11" s="109">
        <v>45156</v>
      </c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79"/>
      <c r="Z11" s="79"/>
      <c r="AA11" s="80"/>
      <c r="AB11" s="80"/>
      <c r="AC11" s="80"/>
      <c r="AD11" s="78"/>
      <c r="AE11" s="78"/>
      <c r="AF11" s="78"/>
      <c r="AG11" s="79"/>
      <c r="AH11" s="79"/>
      <c r="AI11" s="26"/>
    </row>
    <row r="12" spans="1:35" x14ac:dyDescent="0.25">
      <c r="A12" s="47">
        <v>4</v>
      </c>
      <c r="B12" s="17" t="s">
        <v>52</v>
      </c>
      <c r="C12" s="60" t="s">
        <v>466</v>
      </c>
      <c r="D12" s="60" t="s">
        <v>521</v>
      </c>
      <c r="E12" s="57" t="s">
        <v>45</v>
      </c>
      <c r="F12" s="66">
        <v>910</v>
      </c>
      <c r="G12" s="110"/>
      <c r="H12" s="111"/>
      <c r="I12" s="107"/>
      <c r="J12" s="61"/>
      <c r="K12" s="109"/>
      <c r="L12" s="109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79">
        <v>50</v>
      </c>
      <c r="Z12" s="79">
        <v>95</v>
      </c>
      <c r="AA12" s="80">
        <v>44211</v>
      </c>
      <c r="AB12" s="80"/>
      <c r="AC12" s="80"/>
      <c r="AD12" s="79">
        <v>1</v>
      </c>
      <c r="AE12" s="79"/>
      <c r="AF12" s="79"/>
      <c r="AG12" s="79"/>
      <c r="AH12" s="79"/>
      <c r="AI12" s="26"/>
    </row>
    <row r="13" spans="1:35" x14ac:dyDescent="0.25">
      <c r="A13" s="47">
        <v>5</v>
      </c>
      <c r="B13" s="17" t="s">
        <v>52</v>
      </c>
      <c r="C13" s="60" t="s">
        <v>467</v>
      </c>
      <c r="D13" s="60" t="s">
        <v>522</v>
      </c>
      <c r="E13" s="57" t="s">
        <v>46</v>
      </c>
      <c r="F13" s="66">
        <v>910</v>
      </c>
      <c r="G13" s="110"/>
      <c r="H13" s="111"/>
      <c r="I13" s="107"/>
      <c r="J13" s="61"/>
      <c r="K13" s="109"/>
      <c r="L13" s="109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79">
        <v>1520</v>
      </c>
      <c r="Z13" s="79">
        <v>70</v>
      </c>
      <c r="AA13" s="80">
        <v>45390</v>
      </c>
      <c r="AB13" s="80"/>
      <c r="AC13" s="80"/>
      <c r="AD13" s="79">
        <v>92</v>
      </c>
      <c r="AE13" s="79"/>
      <c r="AF13" s="79"/>
      <c r="AG13" s="79"/>
      <c r="AH13" s="79"/>
      <c r="AI13" s="26"/>
    </row>
    <row r="14" spans="1:35" x14ac:dyDescent="0.25">
      <c r="A14" s="47">
        <v>6</v>
      </c>
      <c r="B14" s="17" t="s">
        <v>52</v>
      </c>
      <c r="C14" s="60" t="s">
        <v>466</v>
      </c>
      <c r="D14" s="60" t="s">
        <v>523</v>
      </c>
      <c r="E14" s="57" t="s">
        <v>47</v>
      </c>
      <c r="F14" s="66">
        <v>910</v>
      </c>
      <c r="G14" s="110"/>
      <c r="H14" s="111"/>
      <c r="I14" s="107"/>
      <c r="J14" s="61"/>
      <c r="K14" s="109"/>
      <c r="L14" s="109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79">
        <v>45</v>
      </c>
      <c r="Z14" s="79">
        <v>95</v>
      </c>
      <c r="AA14" s="80">
        <v>45504</v>
      </c>
      <c r="AB14" s="80"/>
      <c r="AC14" s="80"/>
      <c r="AD14" s="79">
        <v>1</v>
      </c>
      <c r="AE14" s="79"/>
      <c r="AF14" s="79"/>
      <c r="AG14" s="79"/>
      <c r="AH14" s="79"/>
      <c r="AI14" s="26"/>
    </row>
    <row r="15" spans="1:35" x14ac:dyDescent="0.25">
      <c r="A15" s="47">
        <v>7</v>
      </c>
      <c r="B15" s="17" t="s">
        <v>52</v>
      </c>
      <c r="C15" s="60" t="s">
        <v>468</v>
      </c>
      <c r="D15" s="60" t="s">
        <v>468</v>
      </c>
      <c r="E15" s="57" t="s">
        <v>48</v>
      </c>
      <c r="F15" s="66">
        <v>910</v>
      </c>
      <c r="G15" s="110"/>
      <c r="H15" s="111"/>
      <c r="I15" s="107"/>
      <c r="J15" s="61"/>
      <c r="K15" s="109"/>
      <c r="L15" s="109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 t="s">
        <v>219</v>
      </c>
      <c r="X15" s="106"/>
      <c r="Y15" s="79">
        <v>624</v>
      </c>
      <c r="Z15" s="79">
        <v>50</v>
      </c>
      <c r="AA15" s="80">
        <v>45639</v>
      </c>
      <c r="AB15" s="80"/>
      <c r="AC15" s="80"/>
      <c r="AD15" s="79">
        <v>24</v>
      </c>
      <c r="AE15" s="79"/>
      <c r="AF15" s="79"/>
      <c r="AG15" s="79"/>
      <c r="AH15" s="79"/>
      <c r="AI15" s="26"/>
    </row>
    <row r="16" spans="1:35" x14ac:dyDescent="0.25">
      <c r="A16" s="47">
        <v>8</v>
      </c>
      <c r="B16" s="17" t="s">
        <v>52</v>
      </c>
      <c r="C16" s="60" t="s">
        <v>468</v>
      </c>
      <c r="D16" s="60" t="s">
        <v>468</v>
      </c>
      <c r="E16" s="57" t="s">
        <v>49</v>
      </c>
      <c r="F16" s="66">
        <v>910</v>
      </c>
      <c r="G16" s="110"/>
      <c r="H16" s="111"/>
      <c r="I16" s="107"/>
      <c r="J16" s="61"/>
      <c r="K16" s="109"/>
      <c r="L16" s="109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79">
        <v>573</v>
      </c>
      <c r="Z16" s="79">
        <v>100</v>
      </c>
      <c r="AA16" s="80">
        <v>45743</v>
      </c>
      <c r="AB16" s="80">
        <v>45932</v>
      </c>
      <c r="AC16" s="80">
        <v>45939</v>
      </c>
      <c r="AD16" s="79">
        <v>29</v>
      </c>
      <c r="AE16" s="79"/>
      <c r="AF16" s="79"/>
      <c r="AG16" s="79"/>
      <c r="AH16" s="79"/>
      <c r="AI16" s="26"/>
    </row>
    <row r="17" spans="1:35" x14ac:dyDescent="0.25">
      <c r="A17" s="47">
        <v>9</v>
      </c>
      <c r="B17" s="17" t="s">
        <v>52</v>
      </c>
      <c r="C17" s="60" t="s">
        <v>467</v>
      </c>
      <c r="D17" s="60" t="s">
        <v>522</v>
      </c>
      <c r="E17" s="57" t="s">
        <v>50</v>
      </c>
      <c r="F17" s="66">
        <v>910</v>
      </c>
      <c r="G17" s="110"/>
      <c r="H17" s="111"/>
      <c r="I17" s="107"/>
      <c r="J17" s="61"/>
      <c r="K17" s="109"/>
      <c r="L17" s="109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79">
        <v>610</v>
      </c>
      <c r="Z17" s="79">
        <v>50</v>
      </c>
      <c r="AA17" s="80">
        <v>45750</v>
      </c>
      <c r="AB17" s="80"/>
      <c r="AC17" s="80"/>
      <c r="AD17" s="79">
        <v>1</v>
      </c>
      <c r="AE17" s="79"/>
      <c r="AF17" s="79"/>
      <c r="AG17" s="79"/>
      <c r="AH17" s="79"/>
      <c r="AI17" s="26"/>
    </row>
    <row r="18" spans="1:35" x14ac:dyDescent="0.25">
      <c r="A18" s="47">
        <v>10</v>
      </c>
      <c r="B18" s="17" t="s">
        <v>52</v>
      </c>
      <c r="C18" s="60" t="s">
        <v>469</v>
      </c>
      <c r="D18" s="60" t="s">
        <v>524</v>
      </c>
      <c r="E18" s="57" t="s">
        <v>51</v>
      </c>
      <c r="F18" s="66">
        <v>910</v>
      </c>
      <c r="G18" s="110"/>
      <c r="H18" s="111"/>
      <c r="I18" s="107"/>
      <c r="J18" s="61"/>
      <c r="K18" s="109"/>
      <c r="L18" s="109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79">
        <v>375</v>
      </c>
      <c r="Z18" s="79">
        <v>50</v>
      </c>
      <c r="AA18" s="80">
        <v>45775</v>
      </c>
      <c r="AB18" s="80"/>
      <c r="AC18" s="80"/>
      <c r="AD18" s="79"/>
      <c r="AE18" s="79">
        <v>1</v>
      </c>
      <c r="AF18" s="79"/>
      <c r="AG18" s="79"/>
      <c r="AH18" s="79"/>
      <c r="AI18" s="26"/>
    </row>
    <row r="19" spans="1:35" x14ac:dyDescent="0.25">
      <c r="A19" s="47">
        <v>11</v>
      </c>
      <c r="B19" s="17" t="s">
        <v>52</v>
      </c>
      <c r="C19" s="60" t="s">
        <v>470</v>
      </c>
      <c r="D19" s="60" t="s">
        <v>525</v>
      </c>
      <c r="E19" s="57" t="s">
        <v>57</v>
      </c>
      <c r="F19" s="66">
        <v>910</v>
      </c>
      <c r="G19" s="110"/>
      <c r="H19" s="111"/>
      <c r="I19" s="107"/>
      <c r="J19" s="61"/>
      <c r="K19" s="109"/>
      <c r="L19" s="109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79">
        <v>12</v>
      </c>
      <c r="Z19" s="79">
        <v>95</v>
      </c>
      <c r="AA19" s="80">
        <v>45819</v>
      </c>
      <c r="AB19" s="80"/>
      <c r="AC19" s="80"/>
      <c r="AD19" s="79">
        <v>1</v>
      </c>
      <c r="AE19" s="79"/>
      <c r="AF19" s="79"/>
      <c r="AG19" s="79"/>
      <c r="AH19" s="79"/>
      <c r="AI19" s="26"/>
    </row>
    <row r="20" spans="1:35" x14ac:dyDescent="0.25">
      <c r="A20" s="47">
        <v>12</v>
      </c>
      <c r="B20" s="17" t="s">
        <v>52</v>
      </c>
      <c r="C20" s="60" t="s">
        <v>470</v>
      </c>
      <c r="D20" s="60" t="s">
        <v>525</v>
      </c>
      <c r="E20" s="57" t="s">
        <v>58</v>
      </c>
      <c r="F20" s="66">
        <v>910</v>
      </c>
      <c r="G20" s="110"/>
      <c r="H20" s="111"/>
      <c r="I20" s="107"/>
      <c r="J20" s="61"/>
      <c r="K20" s="109"/>
      <c r="L20" s="109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79">
        <v>128</v>
      </c>
      <c r="Z20" s="79">
        <v>95</v>
      </c>
      <c r="AA20" s="80">
        <v>45820</v>
      </c>
      <c r="AB20" s="80"/>
      <c r="AC20" s="80"/>
      <c r="AD20" s="79">
        <v>8</v>
      </c>
      <c r="AE20" s="79"/>
      <c r="AF20" s="79"/>
      <c r="AG20" s="79"/>
      <c r="AH20" s="79"/>
      <c r="AI20" s="26"/>
    </row>
    <row r="21" spans="1:35" x14ac:dyDescent="0.25">
      <c r="A21" s="47">
        <v>13</v>
      </c>
      <c r="B21" s="17" t="s">
        <v>52</v>
      </c>
      <c r="C21" s="60" t="s">
        <v>467</v>
      </c>
      <c r="D21" s="60" t="s">
        <v>526</v>
      </c>
      <c r="E21" s="57" t="s">
        <v>114</v>
      </c>
      <c r="F21" s="66">
        <v>910</v>
      </c>
      <c r="G21" s="110"/>
      <c r="H21" s="111"/>
      <c r="I21" s="107"/>
      <c r="J21" s="61"/>
      <c r="K21" s="109"/>
      <c r="L21" s="109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79">
        <v>1100</v>
      </c>
      <c r="Z21" s="79">
        <v>100</v>
      </c>
      <c r="AA21" s="80">
        <v>45848</v>
      </c>
      <c r="AB21" s="80">
        <v>45926</v>
      </c>
      <c r="AC21" s="80">
        <v>45933</v>
      </c>
      <c r="AD21" s="79">
        <v>28</v>
      </c>
      <c r="AE21" s="79"/>
      <c r="AF21" s="79"/>
      <c r="AG21" s="79"/>
      <c r="AH21" s="79"/>
      <c r="AI21" s="26"/>
    </row>
    <row r="22" spans="1:35" x14ac:dyDescent="0.25">
      <c r="A22" s="47">
        <v>14</v>
      </c>
      <c r="B22" s="17" t="s">
        <v>52</v>
      </c>
      <c r="C22" s="60" t="s">
        <v>468</v>
      </c>
      <c r="D22" s="60" t="s">
        <v>468</v>
      </c>
      <c r="E22" s="57" t="s">
        <v>134</v>
      </c>
      <c r="F22" s="66">
        <v>910</v>
      </c>
      <c r="G22" s="110"/>
      <c r="H22" s="111"/>
      <c r="I22" s="107"/>
      <c r="J22" s="61"/>
      <c r="K22" s="109"/>
      <c r="L22" s="109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79">
        <v>661</v>
      </c>
      <c r="Z22" s="79">
        <v>100</v>
      </c>
      <c r="AA22" s="80">
        <v>45894</v>
      </c>
      <c r="AB22" s="80">
        <v>45947</v>
      </c>
      <c r="AC22" s="80">
        <v>45954</v>
      </c>
      <c r="AD22" s="79">
        <v>14</v>
      </c>
      <c r="AE22" s="79"/>
      <c r="AF22" s="79"/>
      <c r="AG22" s="79"/>
      <c r="AH22" s="79"/>
      <c r="AI22" s="26"/>
    </row>
    <row r="23" spans="1:35" x14ac:dyDescent="0.25">
      <c r="A23" s="47">
        <v>15</v>
      </c>
      <c r="B23" s="17" t="s">
        <v>52</v>
      </c>
      <c r="C23" s="60" t="s">
        <v>471</v>
      </c>
      <c r="D23" s="60" t="s">
        <v>471</v>
      </c>
      <c r="E23" s="57" t="s">
        <v>155</v>
      </c>
      <c r="F23" s="66">
        <v>910</v>
      </c>
      <c r="G23" s="110"/>
      <c r="H23" s="111"/>
      <c r="I23" s="107"/>
      <c r="J23" s="61"/>
      <c r="K23" s="109"/>
      <c r="L23" s="109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79">
        <v>55</v>
      </c>
      <c r="Z23" s="79">
        <v>95</v>
      </c>
      <c r="AA23" s="80">
        <v>45929</v>
      </c>
      <c r="AB23" s="80"/>
      <c r="AC23" s="80"/>
      <c r="AD23" s="79">
        <v>1</v>
      </c>
      <c r="AE23" s="79"/>
      <c r="AF23" s="79"/>
      <c r="AG23" s="79"/>
      <c r="AH23" s="79"/>
      <c r="AI23" s="26"/>
    </row>
    <row r="24" spans="1:35" x14ac:dyDescent="0.25">
      <c r="A24" s="47">
        <v>16</v>
      </c>
      <c r="B24" s="17" t="s">
        <v>173</v>
      </c>
      <c r="C24" s="60" t="s">
        <v>472</v>
      </c>
      <c r="D24" s="60" t="s">
        <v>527</v>
      </c>
      <c r="E24" s="57" t="s">
        <v>115</v>
      </c>
      <c r="F24" s="66">
        <v>910</v>
      </c>
      <c r="G24" s="110"/>
      <c r="H24" s="111"/>
      <c r="I24" s="107"/>
      <c r="J24" s="61"/>
      <c r="K24" s="109"/>
      <c r="L24" s="109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79">
        <v>25</v>
      </c>
      <c r="Z24" s="79">
        <v>95</v>
      </c>
      <c r="AA24" s="80">
        <v>45866</v>
      </c>
      <c r="AB24" s="80"/>
      <c r="AC24" s="80"/>
      <c r="AD24" s="79">
        <v>1</v>
      </c>
      <c r="AE24" s="79"/>
      <c r="AF24" s="79"/>
      <c r="AG24" s="79"/>
      <c r="AH24" s="79"/>
      <c r="AI24" s="26"/>
    </row>
    <row r="25" spans="1:35" x14ac:dyDescent="0.25">
      <c r="A25" s="47">
        <v>17</v>
      </c>
      <c r="B25" s="17" t="s">
        <v>52</v>
      </c>
      <c r="C25" s="60" t="s">
        <v>473</v>
      </c>
      <c r="D25" s="60" t="s">
        <v>528</v>
      </c>
      <c r="E25" s="57" t="s">
        <v>220</v>
      </c>
      <c r="F25" s="66">
        <v>910</v>
      </c>
      <c r="G25" s="110"/>
      <c r="H25" s="111"/>
      <c r="I25" s="107"/>
      <c r="J25" s="61"/>
      <c r="K25" s="109"/>
      <c r="L25" s="109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79">
        <v>140</v>
      </c>
      <c r="Z25" s="79">
        <v>95</v>
      </c>
      <c r="AA25" s="80">
        <v>45904</v>
      </c>
      <c r="AB25" s="80"/>
      <c r="AC25" s="80"/>
      <c r="AD25" s="79">
        <v>3</v>
      </c>
      <c r="AE25" s="79"/>
      <c r="AF25" s="79"/>
      <c r="AG25" s="79"/>
      <c r="AH25" s="79"/>
      <c r="AI25" s="26"/>
    </row>
    <row r="26" spans="1:35" x14ac:dyDescent="0.25">
      <c r="A26" s="47">
        <v>18</v>
      </c>
      <c r="B26" s="17" t="s">
        <v>52</v>
      </c>
      <c r="C26" s="60" t="s">
        <v>467</v>
      </c>
      <c r="D26" s="60" t="s">
        <v>526</v>
      </c>
      <c r="E26" s="57" t="s">
        <v>156</v>
      </c>
      <c r="F26" s="66">
        <v>910</v>
      </c>
      <c r="G26" s="110"/>
      <c r="H26" s="111"/>
      <c r="I26" s="107"/>
      <c r="J26" s="61"/>
      <c r="K26" s="109"/>
      <c r="L26" s="109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79">
        <v>83</v>
      </c>
      <c r="Z26" s="79">
        <v>100</v>
      </c>
      <c r="AA26" s="80">
        <v>45902</v>
      </c>
      <c r="AB26" s="80">
        <v>45929</v>
      </c>
      <c r="AC26" s="80">
        <v>45933</v>
      </c>
      <c r="AD26" s="79">
        <v>3</v>
      </c>
      <c r="AE26" s="79"/>
      <c r="AF26" s="79"/>
      <c r="AG26" s="79"/>
      <c r="AH26" s="79"/>
      <c r="AI26" s="26"/>
    </row>
    <row r="27" spans="1:35" x14ac:dyDescent="0.25">
      <c r="A27" s="47">
        <v>19</v>
      </c>
      <c r="B27" s="17" t="s">
        <v>52</v>
      </c>
      <c r="C27" s="60" t="s">
        <v>470</v>
      </c>
      <c r="D27" s="60" t="s">
        <v>525</v>
      </c>
      <c r="E27" s="57" t="s">
        <v>135</v>
      </c>
      <c r="F27" s="66">
        <v>910</v>
      </c>
      <c r="G27" s="110"/>
      <c r="H27" s="111"/>
      <c r="I27" s="107"/>
      <c r="J27" s="61"/>
      <c r="K27" s="109"/>
      <c r="L27" s="109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79">
        <v>230</v>
      </c>
      <c r="Z27" s="79">
        <v>95</v>
      </c>
      <c r="AA27" s="80">
        <v>45882</v>
      </c>
      <c r="AB27" s="80"/>
      <c r="AC27" s="80"/>
      <c r="AD27" s="79">
        <v>10</v>
      </c>
      <c r="AE27" s="79"/>
      <c r="AF27" s="79"/>
      <c r="AG27" s="79"/>
      <c r="AH27" s="79"/>
      <c r="AI27" s="26"/>
    </row>
    <row r="28" spans="1:35" x14ac:dyDescent="0.25">
      <c r="A28" s="47">
        <v>20</v>
      </c>
      <c r="B28" s="17" t="s">
        <v>52</v>
      </c>
      <c r="C28" s="60" t="s">
        <v>474</v>
      </c>
      <c r="D28" s="60" t="s">
        <v>529</v>
      </c>
      <c r="E28" s="57" t="s">
        <v>157</v>
      </c>
      <c r="F28" s="66">
        <v>910</v>
      </c>
      <c r="G28" s="110"/>
      <c r="H28" s="111"/>
      <c r="I28" s="107"/>
      <c r="J28" s="61"/>
      <c r="K28" s="109"/>
      <c r="L28" s="109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79">
        <v>25</v>
      </c>
      <c r="Z28" s="79">
        <v>100</v>
      </c>
      <c r="AA28" s="80">
        <v>45917</v>
      </c>
      <c r="AB28" s="80">
        <v>45952</v>
      </c>
      <c r="AC28" s="80">
        <v>45954</v>
      </c>
      <c r="AD28" s="79">
        <v>1</v>
      </c>
      <c r="AE28" s="79"/>
      <c r="AF28" s="79"/>
      <c r="AG28" s="79"/>
      <c r="AH28" s="79"/>
      <c r="AI28" s="26"/>
    </row>
    <row r="29" spans="1:35" x14ac:dyDescent="0.25">
      <c r="A29" s="47">
        <v>21</v>
      </c>
      <c r="B29" s="17" t="s">
        <v>52</v>
      </c>
      <c r="C29" s="60" t="s">
        <v>475</v>
      </c>
      <c r="D29" s="60" t="s">
        <v>530</v>
      </c>
      <c r="E29" s="57" t="s">
        <v>136</v>
      </c>
      <c r="F29" s="66">
        <v>910</v>
      </c>
      <c r="G29" s="110"/>
      <c r="H29" s="111"/>
      <c r="I29" s="107"/>
      <c r="J29" s="61"/>
      <c r="K29" s="109"/>
      <c r="L29" s="109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79">
        <v>630</v>
      </c>
      <c r="Z29" s="79">
        <v>100</v>
      </c>
      <c r="AA29" s="80">
        <v>45880</v>
      </c>
      <c r="AB29" s="80">
        <v>45936</v>
      </c>
      <c r="AC29" s="80">
        <v>45936</v>
      </c>
      <c r="AD29" s="79">
        <v>10</v>
      </c>
      <c r="AE29" s="79"/>
      <c r="AF29" s="79"/>
      <c r="AG29" s="79"/>
      <c r="AH29" s="79"/>
      <c r="AI29" s="26"/>
    </row>
    <row r="30" spans="1:35" x14ac:dyDescent="0.25">
      <c r="A30" s="47">
        <v>22</v>
      </c>
      <c r="B30" s="17" t="s">
        <v>52</v>
      </c>
      <c r="C30" s="60" t="s">
        <v>470</v>
      </c>
      <c r="D30" s="60" t="s">
        <v>525</v>
      </c>
      <c r="E30" s="57" t="s">
        <v>135</v>
      </c>
      <c r="F30" s="66">
        <v>910</v>
      </c>
      <c r="G30" s="110"/>
      <c r="H30" s="111"/>
      <c r="I30" s="107"/>
      <c r="J30" s="61"/>
      <c r="K30" s="109"/>
      <c r="L30" s="109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79">
        <v>230</v>
      </c>
      <c r="Z30" s="79">
        <v>100</v>
      </c>
      <c r="AA30" s="80">
        <v>45882</v>
      </c>
      <c r="AB30" s="80">
        <v>45924</v>
      </c>
      <c r="AC30" s="80">
        <v>45938</v>
      </c>
      <c r="AD30" s="79">
        <v>10</v>
      </c>
      <c r="AE30" s="79"/>
      <c r="AF30" s="79"/>
      <c r="AG30" s="79"/>
      <c r="AH30" s="79"/>
      <c r="AI30" s="26"/>
    </row>
    <row r="31" spans="1:35" x14ac:dyDescent="0.25">
      <c r="A31" s="47">
        <v>23</v>
      </c>
      <c r="B31" s="17" t="s">
        <v>52</v>
      </c>
      <c r="C31" s="60" t="s">
        <v>470</v>
      </c>
      <c r="D31" s="60" t="s">
        <v>531</v>
      </c>
      <c r="E31" s="57" t="s">
        <v>158</v>
      </c>
      <c r="F31" s="66">
        <v>910</v>
      </c>
      <c r="G31" s="110"/>
      <c r="H31" s="111"/>
      <c r="I31" s="107"/>
      <c r="J31" s="61"/>
      <c r="K31" s="109"/>
      <c r="L31" s="109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79">
        <v>620</v>
      </c>
      <c r="Z31" s="79">
        <v>100</v>
      </c>
      <c r="AA31" s="80">
        <v>45908</v>
      </c>
      <c r="AB31" s="80">
        <v>45936</v>
      </c>
      <c r="AC31" s="80">
        <v>45938</v>
      </c>
      <c r="AD31" s="79">
        <v>40</v>
      </c>
      <c r="AE31" s="79"/>
      <c r="AF31" s="79"/>
      <c r="AG31" s="79"/>
      <c r="AH31" s="79"/>
      <c r="AI31" s="26"/>
    </row>
    <row r="32" spans="1:35" x14ac:dyDescent="0.25">
      <c r="A32" s="47">
        <v>24</v>
      </c>
      <c r="B32" s="17" t="s">
        <v>52</v>
      </c>
      <c r="C32" s="60" t="s">
        <v>475</v>
      </c>
      <c r="D32" s="60" t="s">
        <v>532</v>
      </c>
      <c r="E32" s="57" t="s">
        <v>221</v>
      </c>
      <c r="F32" s="66">
        <v>910</v>
      </c>
      <c r="G32" s="110"/>
      <c r="H32" s="111"/>
      <c r="I32" s="107"/>
      <c r="J32" s="61"/>
      <c r="K32" s="109"/>
      <c r="L32" s="109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79">
        <v>340</v>
      </c>
      <c r="Z32" s="79">
        <v>95</v>
      </c>
      <c r="AA32" s="80">
        <v>45898</v>
      </c>
      <c r="AB32" s="80"/>
      <c r="AC32" s="80"/>
      <c r="AD32" s="79">
        <v>20</v>
      </c>
      <c r="AE32" s="79"/>
      <c r="AF32" s="79"/>
      <c r="AG32" s="79"/>
      <c r="AH32" s="79"/>
      <c r="AI32" s="26"/>
    </row>
    <row r="33" spans="1:35" x14ac:dyDescent="0.25">
      <c r="A33" s="47">
        <v>25</v>
      </c>
      <c r="B33" s="17" t="s">
        <v>52</v>
      </c>
      <c r="C33" s="60" t="s">
        <v>476</v>
      </c>
      <c r="D33" s="60" t="s">
        <v>533</v>
      </c>
      <c r="E33" s="57" t="s">
        <v>159</v>
      </c>
      <c r="F33" s="66">
        <v>910</v>
      </c>
      <c r="G33" s="110"/>
      <c r="H33" s="111"/>
      <c r="I33" s="107"/>
      <c r="J33" s="61"/>
      <c r="K33" s="109"/>
      <c r="L33" s="109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79">
        <v>60</v>
      </c>
      <c r="Z33" s="79">
        <v>100</v>
      </c>
      <c r="AA33" s="80">
        <v>45912</v>
      </c>
      <c r="AB33" s="80">
        <v>45960</v>
      </c>
      <c r="AC33" s="80">
        <v>45960</v>
      </c>
      <c r="AD33" s="79">
        <v>1</v>
      </c>
      <c r="AE33" s="79"/>
      <c r="AF33" s="79"/>
      <c r="AG33" s="79"/>
      <c r="AH33" s="79"/>
      <c r="AI33" s="26"/>
    </row>
    <row r="34" spans="1:35" x14ac:dyDescent="0.25">
      <c r="A34" s="47">
        <v>26</v>
      </c>
      <c r="B34" s="17" t="s">
        <v>52</v>
      </c>
      <c r="C34" s="60" t="s">
        <v>467</v>
      </c>
      <c r="D34" s="60" t="s">
        <v>522</v>
      </c>
      <c r="E34" s="57" t="s">
        <v>160</v>
      </c>
      <c r="F34" s="66">
        <v>910</v>
      </c>
      <c r="G34" s="110"/>
      <c r="H34" s="111"/>
      <c r="I34" s="107"/>
      <c r="J34" s="61"/>
      <c r="K34" s="109"/>
      <c r="L34" s="109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79">
        <v>100</v>
      </c>
      <c r="Z34" s="79">
        <v>100</v>
      </c>
      <c r="AA34" s="80">
        <v>45910</v>
      </c>
      <c r="AB34" s="80">
        <v>45926</v>
      </c>
      <c r="AC34" s="80">
        <v>45936</v>
      </c>
      <c r="AD34" s="79">
        <v>1</v>
      </c>
      <c r="AE34" s="79"/>
      <c r="AF34" s="79"/>
      <c r="AG34" s="79"/>
      <c r="AH34" s="79"/>
      <c r="AI34" s="26"/>
    </row>
    <row r="35" spans="1:35" x14ac:dyDescent="0.25">
      <c r="A35" s="47">
        <v>27</v>
      </c>
      <c r="B35" s="17" t="s">
        <v>52</v>
      </c>
      <c r="C35" s="60" t="s">
        <v>467</v>
      </c>
      <c r="D35" s="60" t="s">
        <v>522</v>
      </c>
      <c r="E35" s="57" t="s">
        <v>161</v>
      </c>
      <c r="F35" s="66">
        <v>910</v>
      </c>
      <c r="G35" s="110"/>
      <c r="H35" s="111"/>
      <c r="I35" s="107"/>
      <c r="J35" s="61"/>
      <c r="K35" s="109"/>
      <c r="L35" s="109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79">
        <v>72</v>
      </c>
      <c r="Z35" s="79">
        <v>70</v>
      </c>
      <c r="AA35" s="80">
        <v>45904</v>
      </c>
      <c r="AB35" s="80"/>
      <c r="AC35" s="80"/>
      <c r="AD35" s="79">
        <v>3</v>
      </c>
      <c r="AE35" s="79"/>
      <c r="AF35" s="79"/>
      <c r="AG35" s="79"/>
      <c r="AH35" s="79"/>
      <c r="AI35" s="26"/>
    </row>
    <row r="36" spans="1:35" x14ac:dyDescent="0.25">
      <c r="A36" s="47">
        <v>28</v>
      </c>
      <c r="B36" s="17" t="s">
        <v>52</v>
      </c>
      <c r="C36" s="60" t="s">
        <v>467</v>
      </c>
      <c r="D36" s="60" t="s">
        <v>522</v>
      </c>
      <c r="E36" s="57" t="s">
        <v>162</v>
      </c>
      <c r="F36" s="66">
        <v>910</v>
      </c>
      <c r="G36" s="110"/>
      <c r="H36" s="111"/>
      <c r="I36" s="107"/>
      <c r="J36" s="61"/>
      <c r="K36" s="109"/>
      <c r="L36" s="109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79">
        <v>20</v>
      </c>
      <c r="Z36" s="79">
        <v>100</v>
      </c>
      <c r="AA36" s="80">
        <v>45912</v>
      </c>
      <c r="AB36" s="80">
        <v>45929</v>
      </c>
      <c r="AC36" s="80">
        <v>45936</v>
      </c>
      <c r="AD36" s="79">
        <v>2</v>
      </c>
      <c r="AE36" s="79"/>
      <c r="AF36" s="79"/>
      <c r="AG36" s="79"/>
      <c r="AH36" s="79"/>
      <c r="AI36" s="26"/>
    </row>
    <row r="37" spans="1:35" x14ac:dyDescent="0.25">
      <c r="A37" s="47">
        <v>29</v>
      </c>
      <c r="B37" s="17" t="s">
        <v>52</v>
      </c>
      <c r="C37" s="60" t="s">
        <v>477</v>
      </c>
      <c r="D37" s="60" t="s">
        <v>534</v>
      </c>
      <c r="E37" s="57" t="s">
        <v>222</v>
      </c>
      <c r="F37" s="66">
        <v>910</v>
      </c>
      <c r="G37" s="110"/>
      <c r="H37" s="111"/>
      <c r="I37" s="107"/>
      <c r="J37" s="61"/>
      <c r="K37" s="109"/>
      <c r="L37" s="109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79">
        <v>40</v>
      </c>
      <c r="Z37" s="79">
        <v>50</v>
      </c>
      <c r="AA37" s="80">
        <v>45909</v>
      </c>
      <c r="AB37" s="80"/>
      <c r="AC37" s="80"/>
      <c r="AD37" s="79">
        <v>4</v>
      </c>
      <c r="AE37" s="79"/>
      <c r="AF37" s="79"/>
      <c r="AG37" s="79"/>
      <c r="AH37" s="79"/>
      <c r="AI37" s="26"/>
    </row>
    <row r="38" spans="1:35" x14ac:dyDescent="0.25">
      <c r="A38" s="47">
        <v>30</v>
      </c>
      <c r="B38" s="17" t="s">
        <v>52</v>
      </c>
      <c r="C38" s="60" t="s">
        <v>470</v>
      </c>
      <c r="D38" s="60" t="s">
        <v>525</v>
      </c>
      <c r="E38" s="57" t="s">
        <v>163</v>
      </c>
      <c r="F38" s="66">
        <v>910</v>
      </c>
      <c r="G38" s="110"/>
      <c r="H38" s="111"/>
      <c r="I38" s="107"/>
      <c r="J38" s="61"/>
      <c r="K38" s="109"/>
      <c r="L38" s="109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79">
        <v>30</v>
      </c>
      <c r="Z38" s="79">
        <v>100</v>
      </c>
      <c r="AA38" s="80">
        <v>45918</v>
      </c>
      <c r="AB38" s="80">
        <v>45947</v>
      </c>
      <c r="AC38" s="80">
        <v>45957</v>
      </c>
      <c r="AD38" s="79">
        <v>1</v>
      </c>
      <c r="AE38" s="79"/>
      <c r="AF38" s="79"/>
      <c r="AG38" s="79"/>
      <c r="AH38" s="79"/>
      <c r="AI38" s="26"/>
    </row>
    <row r="39" spans="1:35" x14ac:dyDescent="0.25">
      <c r="A39" s="47">
        <v>31</v>
      </c>
      <c r="B39" s="17" t="s">
        <v>52</v>
      </c>
      <c r="C39" s="60" t="s">
        <v>470</v>
      </c>
      <c r="D39" s="60" t="s">
        <v>525</v>
      </c>
      <c r="E39" s="57" t="s">
        <v>164</v>
      </c>
      <c r="F39" s="66">
        <v>910</v>
      </c>
      <c r="G39" s="110"/>
      <c r="H39" s="111"/>
      <c r="I39" s="107"/>
      <c r="J39" s="61"/>
      <c r="K39" s="109"/>
      <c r="L39" s="109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79">
        <v>87</v>
      </c>
      <c r="Z39" s="79">
        <v>95</v>
      </c>
      <c r="AA39" s="80">
        <v>45912</v>
      </c>
      <c r="AB39" s="80"/>
      <c r="AC39" s="80"/>
      <c r="AD39" s="79">
        <v>3</v>
      </c>
      <c r="AE39" s="79"/>
      <c r="AF39" s="79"/>
      <c r="AG39" s="79"/>
      <c r="AH39" s="79"/>
      <c r="AI39" s="26"/>
    </row>
    <row r="40" spans="1:35" x14ac:dyDescent="0.25">
      <c r="A40" s="47">
        <v>32</v>
      </c>
      <c r="B40" s="17" t="s">
        <v>52</v>
      </c>
      <c r="C40" s="60" t="s">
        <v>470</v>
      </c>
      <c r="D40" s="60" t="s">
        <v>525</v>
      </c>
      <c r="E40" s="57" t="s">
        <v>165</v>
      </c>
      <c r="F40" s="66">
        <v>910</v>
      </c>
      <c r="G40" s="110"/>
      <c r="H40" s="111"/>
      <c r="I40" s="107"/>
      <c r="J40" s="61"/>
      <c r="K40" s="109"/>
      <c r="L40" s="109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79">
        <v>39</v>
      </c>
      <c r="Z40" s="79">
        <v>100</v>
      </c>
      <c r="AA40" s="80">
        <v>45911</v>
      </c>
      <c r="AB40" s="80">
        <v>45946</v>
      </c>
      <c r="AC40" s="80">
        <v>45957</v>
      </c>
      <c r="AD40" s="79">
        <v>1</v>
      </c>
      <c r="AE40" s="79"/>
      <c r="AF40" s="79"/>
      <c r="AG40" s="79"/>
      <c r="AH40" s="79"/>
      <c r="AI40" s="26"/>
    </row>
    <row r="41" spans="1:35" x14ac:dyDescent="0.25">
      <c r="A41" s="47">
        <v>33</v>
      </c>
      <c r="B41" s="17" t="s">
        <v>52</v>
      </c>
      <c r="C41" s="60" t="s">
        <v>477</v>
      </c>
      <c r="D41" s="60" t="s">
        <v>534</v>
      </c>
      <c r="E41" s="57" t="s">
        <v>223</v>
      </c>
      <c r="F41" s="66">
        <v>910</v>
      </c>
      <c r="G41" s="110"/>
      <c r="H41" s="111"/>
      <c r="I41" s="107"/>
      <c r="J41" s="61"/>
      <c r="K41" s="109"/>
      <c r="L41" s="109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79">
        <v>38</v>
      </c>
      <c r="Z41" s="79">
        <v>50</v>
      </c>
      <c r="AA41" s="80">
        <v>45910</v>
      </c>
      <c r="AB41" s="80"/>
      <c r="AC41" s="80"/>
      <c r="AD41" s="79">
        <v>1</v>
      </c>
      <c r="AE41" s="79"/>
      <c r="AF41" s="79"/>
      <c r="AG41" s="79"/>
      <c r="AH41" s="79"/>
      <c r="AI41" s="26"/>
    </row>
    <row r="42" spans="1:35" x14ac:dyDescent="0.25">
      <c r="A42" s="47">
        <v>34</v>
      </c>
      <c r="B42" s="17" t="s">
        <v>52</v>
      </c>
      <c r="C42" s="60" t="s">
        <v>468</v>
      </c>
      <c r="D42" s="60" t="s">
        <v>468</v>
      </c>
      <c r="E42" s="57" t="s">
        <v>224</v>
      </c>
      <c r="F42" s="66">
        <v>910</v>
      </c>
      <c r="G42" s="110"/>
      <c r="H42" s="111"/>
      <c r="I42" s="107"/>
      <c r="J42" s="61"/>
      <c r="K42" s="109"/>
      <c r="L42" s="109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79">
        <v>1898</v>
      </c>
      <c r="Z42" s="79">
        <v>50</v>
      </c>
      <c r="AA42" s="80">
        <v>45947</v>
      </c>
      <c r="AB42" s="80"/>
      <c r="AC42" s="80"/>
      <c r="AD42" s="79">
        <v>43</v>
      </c>
      <c r="AE42" s="79"/>
      <c r="AF42" s="79"/>
      <c r="AG42" s="79"/>
      <c r="AH42" s="79"/>
      <c r="AI42" s="26"/>
    </row>
    <row r="43" spans="1:35" x14ac:dyDescent="0.25">
      <c r="A43" s="47">
        <v>35</v>
      </c>
      <c r="B43" s="17" t="s">
        <v>52</v>
      </c>
      <c r="C43" s="60" t="s">
        <v>470</v>
      </c>
      <c r="D43" s="60" t="s">
        <v>525</v>
      </c>
      <c r="E43" s="57" t="s">
        <v>166</v>
      </c>
      <c r="F43" s="66">
        <v>910</v>
      </c>
      <c r="G43" s="110"/>
      <c r="H43" s="111"/>
      <c r="I43" s="107"/>
      <c r="J43" s="61"/>
      <c r="K43" s="109"/>
      <c r="L43" s="109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79">
        <v>2219</v>
      </c>
      <c r="Z43" s="79">
        <v>50</v>
      </c>
      <c r="AA43" s="80">
        <v>45903</v>
      </c>
      <c r="AB43" s="80"/>
      <c r="AC43" s="80"/>
      <c r="AD43" s="79">
        <v>92</v>
      </c>
      <c r="AE43" s="79"/>
      <c r="AF43" s="79"/>
      <c r="AG43" s="79"/>
      <c r="AH43" s="79"/>
      <c r="AI43" s="26"/>
    </row>
    <row r="44" spans="1:35" x14ac:dyDescent="0.25">
      <c r="A44" s="47">
        <v>36</v>
      </c>
      <c r="B44" s="17" t="s">
        <v>52</v>
      </c>
      <c r="C44" s="60" t="s">
        <v>478</v>
      </c>
      <c r="D44" s="60" t="s">
        <v>535</v>
      </c>
      <c r="E44" s="57" t="s">
        <v>167</v>
      </c>
      <c r="F44" s="66">
        <v>910</v>
      </c>
      <c r="G44" s="110"/>
      <c r="H44" s="111"/>
      <c r="I44" s="107"/>
      <c r="J44" s="61"/>
      <c r="K44" s="109"/>
      <c r="L44" s="109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79">
        <v>310</v>
      </c>
      <c r="Z44" s="79">
        <v>95</v>
      </c>
      <c r="AA44" s="80">
        <v>45910</v>
      </c>
      <c r="AB44" s="80"/>
      <c r="AC44" s="80"/>
      <c r="AD44" s="79">
        <v>18</v>
      </c>
      <c r="AE44" s="79"/>
      <c r="AF44" s="79"/>
      <c r="AG44" s="79"/>
      <c r="AH44" s="79"/>
      <c r="AI44" s="26"/>
    </row>
    <row r="45" spans="1:35" x14ac:dyDescent="0.25">
      <c r="A45" s="47">
        <v>37</v>
      </c>
      <c r="B45" s="17" t="s">
        <v>52</v>
      </c>
      <c r="C45" s="60" t="s">
        <v>470</v>
      </c>
      <c r="D45" s="60" t="s">
        <v>525</v>
      </c>
      <c r="E45" s="57" t="s">
        <v>168</v>
      </c>
      <c r="F45" s="66">
        <v>910</v>
      </c>
      <c r="G45" s="110"/>
      <c r="H45" s="111"/>
      <c r="I45" s="107"/>
      <c r="J45" s="61"/>
      <c r="K45" s="109"/>
      <c r="L45" s="109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79">
        <v>37</v>
      </c>
      <c r="Z45" s="79">
        <v>100</v>
      </c>
      <c r="AA45" s="80">
        <v>45932</v>
      </c>
      <c r="AB45" s="80">
        <v>45946</v>
      </c>
      <c r="AC45" s="80">
        <v>45959</v>
      </c>
      <c r="AD45" s="79">
        <v>2</v>
      </c>
      <c r="AE45" s="79"/>
      <c r="AF45" s="79"/>
      <c r="AG45" s="79"/>
      <c r="AH45" s="79"/>
      <c r="AI45" s="26"/>
    </row>
    <row r="46" spans="1:35" x14ac:dyDescent="0.25">
      <c r="A46" s="47">
        <v>38</v>
      </c>
      <c r="B46" s="17" t="s">
        <v>52</v>
      </c>
      <c r="C46" s="60" t="s">
        <v>467</v>
      </c>
      <c r="D46" s="60" t="s">
        <v>536</v>
      </c>
      <c r="E46" s="57" t="s">
        <v>225</v>
      </c>
      <c r="F46" s="66">
        <v>910</v>
      </c>
      <c r="G46" s="110"/>
      <c r="H46" s="111"/>
      <c r="I46" s="107"/>
      <c r="J46" s="61"/>
      <c r="K46" s="109"/>
      <c r="L46" s="109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79">
        <v>215</v>
      </c>
      <c r="Z46" s="79">
        <v>50</v>
      </c>
      <c r="AA46" s="80">
        <v>45959</v>
      </c>
      <c r="AB46" s="80"/>
      <c r="AC46" s="80"/>
      <c r="AD46" s="79">
        <v>1</v>
      </c>
      <c r="AE46" s="79"/>
      <c r="AF46" s="79"/>
      <c r="AG46" s="79"/>
      <c r="AH46" s="79"/>
      <c r="AI46" s="26"/>
    </row>
    <row r="47" spans="1:35" x14ac:dyDescent="0.25">
      <c r="A47" s="47">
        <v>39</v>
      </c>
      <c r="B47" s="17" t="s">
        <v>52</v>
      </c>
      <c r="C47" s="60" t="s">
        <v>471</v>
      </c>
      <c r="D47" s="60" t="s">
        <v>471</v>
      </c>
      <c r="E47" s="57" t="s">
        <v>169</v>
      </c>
      <c r="F47" s="66">
        <v>910</v>
      </c>
      <c r="G47" s="110"/>
      <c r="H47" s="111"/>
      <c r="I47" s="107"/>
      <c r="J47" s="61"/>
      <c r="K47" s="109"/>
      <c r="L47" s="109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79">
        <v>32</v>
      </c>
      <c r="Z47" s="79">
        <v>95</v>
      </c>
      <c r="AA47" s="80">
        <v>45930</v>
      </c>
      <c r="AB47" s="80"/>
      <c r="AC47" s="80"/>
      <c r="AD47" s="79">
        <v>2</v>
      </c>
      <c r="AE47" s="79"/>
      <c r="AF47" s="79"/>
      <c r="AG47" s="79"/>
      <c r="AH47" s="79"/>
      <c r="AI47" s="26"/>
    </row>
    <row r="48" spans="1:35" x14ac:dyDescent="0.25">
      <c r="A48" s="47">
        <v>40</v>
      </c>
      <c r="B48" s="17" t="s">
        <v>52</v>
      </c>
      <c r="C48" s="60" t="s">
        <v>466</v>
      </c>
      <c r="D48" s="60" t="s">
        <v>523</v>
      </c>
      <c r="E48" s="57" t="s">
        <v>170</v>
      </c>
      <c r="F48" s="66">
        <v>910</v>
      </c>
      <c r="G48" s="110"/>
      <c r="H48" s="111"/>
      <c r="I48" s="107"/>
      <c r="J48" s="61"/>
      <c r="K48" s="109"/>
      <c r="L48" s="109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79">
        <v>275</v>
      </c>
      <c r="Z48" s="79">
        <v>50</v>
      </c>
      <c r="AA48" s="80">
        <v>45904</v>
      </c>
      <c r="AB48" s="80"/>
      <c r="AC48" s="80"/>
      <c r="AD48" s="79">
        <v>6</v>
      </c>
      <c r="AE48" s="79"/>
      <c r="AF48" s="79"/>
      <c r="AG48" s="79"/>
      <c r="AH48" s="79"/>
      <c r="AI48" s="26"/>
    </row>
    <row r="49" spans="1:35" x14ac:dyDescent="0.25">
      <c r="A49" s="47">
        <v>41</v>
      </c>
      <c r="B49" s="17" t="s">
        <v>52</v>
      </c>
      <c r="C49" s="60" t="s">
        <v>468</v>
      </c>
      <c r="D49" s="60" t="s">
        <v>468</v>
      </c>
      <c r="E49" s="57" t="s">
        <v>226</v>
      </c>
      <c r="F49" s="66">
        <v>910</v>
      </c>
      <c r="G49" s="110"/>
      <c r="H49" s="111"/>
      <c r="I49" s="107"/>
      <c r="J49" s="61"/>
      <c r="K49" s="109"/>
      <c r="L49" s="109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79">
        <v>42</v>
      </c>
      <c r="Z49" s="79">
        <v>100</v>
      </c>
      <c r="AA49" s="80">
        <v>45933</v>
      </c>
      <c r="AB49" s="80">
        <v>45944</v>
      </c>
      <c r="AC49" s="80">
        <v>45954</v>
      </c>
      <c r="AD49" s="79">
        <v>1</v>
      </c>
      <c r="AE49" s="79"/>
      <c r="AF49" s="79"/>
      <c r="AG49" s="79"/>
      <c r="AH49" s="79"/>
      <c r="AI49" s="26"/>
    </row>
    <row r="50" spans="1:35" x14ac:dyDescent="0.25">
      <c r="A50" s="47">
        <v>42</v>
      </c>
      <c r="B50" s="17" t="s">
        <v>52</v>
      </c>
      <c r="C50" s="60" t="s">
        <v>468</v>
      </c>
      <c r="D50" s="60" t="s">
        <v>468</v>
      </c>
      <c r="E50" s="57" t="s">
        <v>227</v>
      </c>
      <c r="F50" s="66">
        <v>910</v>
      </c>
      <c r="G50" s="110"/>
      <c r="H50" s="111"/>
      <c r="I50" s="107"/>
      <c r="J50" s="61"/>
      <c r="K50" s="109"/>
      <c r="L50" s="109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79">
        <v>62.5</v>
      </c>
      <c r="Z50" s="79">
        <v>95</v>
      </c>
      <c r="AA50" s="80">
        <v>45943</v>
      </c>
      <c r="AB50" s="80"/>
      <c r="AC50" s="80"/>
      <c r="AD50" s="79">
        <v>1</v>
      </c>
      <c r="AE50" s="79"/>
      <c r="AF50" s="79"/>
      <c r="AG50" s="79"/>
      <c r="AH50" s="79"/>
      <c r="AI50" s="26"/>
    </row>
    <row r="51" spans="1:35" x14ac:dyDescent="0.25">
      <c r="A51" s="47">
        <v>43</v>
      </c>
      <c r="B51" s="17" t="s">
        <v>52</v>
      </c>
      <c r="C51" s="60" t="s">
        <v>470</v>
      </c>
      <c r="D51" s="60" t="s">
        <v>525</v>
      </c>
      <c r="E51" s="57" t="s">
        <v>228</v>
      </c>
      <c r="F51" s="66">
        <v>910</v>
      </c>
      <c r="G51" s="110"/>
      <c r="H51" s="111"/>
      <c r="I51" s="107"/>
      <c r="J51" s="61"/>
      <c r="K51" s="109"/>
      <c r="L51" s="109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79">
        <v>25</v>
      </c>
      <c r="Z51" s="79">
        <v>100</v>
      </c>
      <c r="AA51" s="80">
        <v>45936</v>
      </c>
      <c r="AB51" s="80">
        <v>45952</v>
      </c>
      <c r="AC51" s="80">
        <v>45959</v>
      </c>
      <c r="AD51" s="79">
        <v>1</v>
      </c>
      <c r="AE51" s="79"/>
      <c r="AF51" s="79"/>
      <c r="AG51" s="79"/>
      <c r="AH51" s="79"/>
      <c r="AI51" s="26"/>
    </row>
    <row r="52" spans="1:35" x14ac:dyDescent="0.25">
      <c r="A52" s="47">
        <v>44</v>
      </c>
      <c r="B52" s="17" t="s">
        <v>52</v>
      </c>
      <c r="C52" s="60" t="s">
        <v>477</v>
      </c>
      <c r="D52" s="60" t="s">
        <v>534</v>
      </c>
      <c r="E52" s="57" t="s">
        <v>229</v>
      </c>
      <c r="F52" s="66">
        <v>910</v>
      </c>
      <c r="G52" s="110"/>
      <c r="H52" s="111"/>
      <c r="I52" s="107"/>
      <c r="J52" s="61"/>
      <c r="K52" s="109"/>
      <c r="L52" s="109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79">
        <v>50</v>
      </c>
      <c r="Z52" s="79">
        <v>95</v>
      </c>
      <c r="AA52" s="80">
        <v>45950</v>
      </c>
      <c r="AB52" s="80"/>
      <c r="AC52" s="80"/>
      <c r="AD52" s="79">
        <v>1</v>
      </c>
      <c r="AE52" s="79"/>
      <c r="AF52" s="79"/>
      <c r="AG52" s="79"/>
      <c r="AH52" s="79"/>
      <c r="AI52" s="26"/>
    </row>
    <row r="53" spans="1:35" x14ac:dyDescent="0.25">
      <c r="A53" s="47">
        <v>45</v>
      </c>
      <c r="B53" s="17" t="s">
        <v>52</v>
      </c>
      <c r="C53" s="60" t="s">
        <v>470</v>
      </c>
      <c r="D53" s="60" t="s">
        <v>525</v>
      </c>
      <c r="E53" s="57" t="s">
        <v>171</v>
      </c>
      <c r="F53" s="66">
        <v>910</v>
      </c>
      <c r="G53" s="110"/>
      <c r="H53" s="111"/>
      <c r="I53" s="107"/>
      <c r="J53" s="61"/>
      <c r="K53" s="109"/>
      <c r="L53" s="109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79">
        <v>14</v>
      </c>
      <c r="Z53" s="79">
        <v>100</v>
      </c>
      <c r="AA53" s="80">
        <v>45932</v>
      </c>
      <c r="AB53" s="80">
        <v>45950</v>
      </c>
      <c r="AC53" s="80">
        <v>45957</v>
      </c>
      <c r="AD53" s="79">
        <v>1</v>
      </c>
      <c r="AE53" s="79"/>
      <c r="AF53" s="79"/>
      <c r="AG53" s="79"/>
      <c r="AH53" s="79"/>
      <c r="AI53" s="26"/>
    </row>
    <row r="54" spans="1:35" x14ac:dyDescent="0.25">
      <c r="A54" s="47">
        <v>46</v>
      </c>
      <c r="B54" s="17" t="s">
        <v>52</v>
      </c>
      <c r="C54" s="60" t="s">
        <v>468</v>
      </c>
      <c r="D54" s="60" t="s">
        <v>468</v>
      </c>
      <c r="E54" s="57" t="s">
        <v>230</v>
      </c>
      <c r="F54" s="66">
        <v>910</v>
      </c>
      <c r="G54" s="110"/>
      <c r="H54" s="111"/>
      <c r="I54" s="107"/>
      <c r="J54" s="61"/>
      <c r="K54" s="109"/>
      <c r="L54" s="109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79">
        <v>143</v>
      </c>
      <c r="Z54" s="79">
        <v>50</v>
      </c>
      <c r="AA54" s="80">
        <v>45945</v>
      </c>
      <c r="AB54" s="80"/>
      <c r="AC54" s="80"/>
      <c r="AD54" s="79">
        <v>7</v>
      </c>
      <c r="AE54" s="79"/>
      <c r="AF54" s="79"/>
      <c r="AG54" s="79"/>
      <c r="AH54" s="79"/>
      <c r="AI54" s="26"/>
    </row>
    <row r="55" spans="1:35" x14ac:dyDescent="0.25">
      <c r="A55" s="47">
        <v>47</v>
      </c>
      <c r="B55" s="17" t="s">
        <v>52</v>
      </c>
      <c r="C55" s="60" t="s">
        <v>479</v>
      </c>
      <c r="D55" s="60" t="s">
        <v>491</v>
      </c>
      <c r="E55" s="57" t="s">
        <v>231</v>
      </c>
      <c r="F55" s="66">
        <v>910</v>
      </c>
      <c r="G55" s="110"/>
      <c r="H55" s="111"/>
      <c r="I55" s="107"/>
      <c r="J55" s="61"/>
      <c r="K55" s="109"/>
      <c r="L55" s="109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79">
        <v>85</v>
      </c>
      <c r="Z55" s="79">
        <v>100</v>
      </c>
      <c r="AA55" s="80">
        <v>45943</v>
      </c>
      <c r="AB55" s="80">
        <v>45960</v>
      </c>
      <c r="AC55" s="80">
        <v>45960</v>
      </c>
      <c r="AD55" s="79"/>
      <c r="AE55" s="79">
        <v>1</v>
      </c>
      <c r="AF55" s="79"/>
      <c r="AG55" s="79"/>
      <c r="AH55" s="79"/>
      <c r="AI55" s="26"/>
    </row>
    <row r="56" spans="1:35" x14ac:dyDescent="0.25">
      <c r="A56" s="47">
        <v>48</v>
      </c>
      <c r="B56" s="17" t="s">
        <v>52</v>
      </c>
      <c r="C56" s="60" t="s">
        <v>467</v>
      </c>
      <c r="D56" s="60" t="s">
        <v>526</v>
      </c>
      <c r="E56" s="57" t="s">
        <v>232</v>
      </c>
      <c r="F56" s="66">
        <v>910</v>
      </c>
      <c r="G56" s="110"/>
      <c r="H56" s="111"/>
      <c r="I56" s="107"/>
      <c r="J56" s="61"/>
      <c r="K56" s="109"/>
      <c r="L56" s="109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79">
        <v>95</v>
      </c>
      <c r="Z56" s="79">
        <v>95</v>
      </c>
      <c r="AA56" s="80">
        <v>45938</v>
      </c>
      <c r="AB56" s="80"/>
      <c r="AC56" s="80"/>
      <c r="AD56" s="79"/>
      <c r="AE56" s="79">
        <v>1</v>
      </c>
      <c r="AF56" s="79"/>
      <c r="AG56" s="79"/>
      <c r="AH56" s="79"/>
      <c r="AI56" s="26"/>
    </row>
    <row r="57" spans="1:35" x14ac:dyDescent="0.25">
      <c r="A57" s="47">
        <v>49</v>
      </c>
      <c r="B57" s="17" t="s">
        <v>52</v>
      </c>
      <c r="C57" s="60" t="s">
        <v>478</v>
      </c>
      <c r="D57" s="60" t="s">
        <v>535</v>
      </c>
      <c r="E57" s="57" t="s">
        <v>233</v>
      </c>
      <c r="F57" s="66">
        <v>910</v>
      </c>
      <c r="G57" s="110"/>
      <c r="H57" s="111"/>
      <c r="I57" s="107"/>
      <c r="J57" s="61"/>
      <c r="K57" s="109"/>
      <c r="L57" s="109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79">
        <v>25</v>
      </c>
      <c r="Z57" s="79">
        <v>95</v>
      </c>
      <c r="AA57" s="80">
        <v>45944</v>
      </c>
      <c r="AB57" s="80"/>
      <c r="AC57" s="80"/>
      <c r="AD57" s="79">
        <v>1</v>
      </c>
      <c r="AE57" s="79"/>
      <c r="AF57" s="79"/>
      <c r="AG57" s="79"/>
      <c r="AH57" s="79"/>
      <c r="AI57" s="26"/>
    </row>
    <row r="58" spans="1:35" x14ac:dyDescent="0.25">
      <c r="A58" s="47">
        <v>50</v>
      </c>
      <c r="B58" s="17" t="s">
        <v>52</v>
      </c>
      <c r="C58" s="60" t="s">
        <v>470</v>
      </c>
      <c r="D58" s="60" t="s">
        <v>525</v>
      </c>
      <c r="E58" s="57" t="s">
        <v>172</v>
      </c>
      <c r="F58" s="66">
        <v>910</v>
      </c>
      <c r="G58" s="110"/>
      <c r="H58" s="111"/>
      <c r="I58" s="107"/>
      <c r="J58" s="61"/>
      <c r="K58" s="109"/>
      <c r="L58" s="109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79">
        <v>148</v>
      </c>
      <c r="Z58" s="79">
        <v>95</v>
      </c>
      <c r="AA58" s="80">
        <v>45916</v>
      </c>
      <c r="AB58" s="80"/>
      <c r="AC58" s="80"/>
      <c r="AD58" s="79">
        <v>10</v>
      </c>
      <c r="AE58" s="79"/>
      <c r="AF58" s="79"/>
      <c r="AG58" s="79"/>
      <c r="AH58" s="79"/>
      <c r="AI58" s="26"/>
    </row>
    <row r="59" spans="1:35" x14ac:dyDescent="0.25">
      <c r="A59" s="47">
        <v>51</v>
      </c>
      <c r="B59" s="17" t="s">
        <v>52</v>
      </c>
      <c r="C59" s="60" t="s">
        <v>469</v>
      </c>
      <c r="D59" s="60" t="s">
        <v>524</v>
      </c>
      <c r="E59" s="57" t="s">
        <v>234</v>
      </c>
      <c r="F59" s="66">
        <v>910</v>
      </c>
      <c r="G59" s="110"/>
      <c r="H59" s="111"/>
      <c r="I59" s="107"/>
      <c r="J59" s="61"/>
      <c r="K59" s="109"/>
      <c r="L59" s="109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79">
        <v>64</v>
      </c>
      <c r="Z59" s="79">
        <v>50</v>
      </c>
      <c r="AA59" s="80">
        <v>45929</v>
      </c>
      <c r="AB59" s="80"/>
      <c r="AC59" s="80"/>
      <c r="AD59" s="79">
        <v>1</v>
      </c>
      <c r="AE59" s="79"/>
      <c r="AF59" s="79"/>
      <c r="AG59" s="79"/>
      <c r="AH59" s="79"/>
      <c r="AI59" s="26"/>
    </row>
    <row r="60" spans="1:35" x14ac:dyDescent="0.25">
      <c r="A60" s="47">
        <v>52</v>
      </c>
      <c r="B60" s="17" t="s">
        <v>52</v>
      </c>
      <c r="C60" s="60" t="s">
        <v>477</v>
      </c>
      <c r="D60" s="60" t="s">
        <v>534</v>
      </c>
      <c r="E60" s="57" t="s">
        <v>235</v>
      </c>
      <c r="F60" s="66">
        <v>910</v>
      </c>
      <c r="G60" s="110"/>
      <c r="H60" s="111"/>
      <c r="I60" s="107"/>
      <c r="J60" s="61"/>
      <c r="K60" s="109"/>
      <c r="L60" s="109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79">
        <v>55</v>
      </c>
      <c r="Z60" s="79">
        <v>95</v>
      </c>
      <c r="AA60" s="80">
        <v>45939</v>
      </c>
      <c r="AB60" s="80"/>
      <c r="AC60" s="80"/>
      <c r="AD60" s="79">
        <v>4</v>
      </c>
      <c r="AE60" s="79"/>
      <c r="AF60" s="79"/>
      <c r="AG60" s="79"/>
      <c r="AH60" s="79"/>
      <c r="AI60" s="26"/>
    </row>
    <row r="61" spans="1:35" x14ac:dyDescent="0.25">
      <c r="A61" s="47">
        <v>53</v>
      </c>
      <c r="B61" s="17" t="s">
        <v>52</v>
      </c>
      <c r="C61" s="60" t="s">
        <v>468</v>
      </c>
      <c r="D61" s="60" t="s">
        <v>468</v>
      </c>
      <c r="E61" s="57" t="s">
        <v>236</v>
      </c>
      <c r="F61" s="66">
        <v>910</v>
      </c>
      <c r="G61" s="110"/>
      <c r="H61" s="111"/>
      <c r="I61" s="107"/>
      <c r="J61" s="61"/>
      <c r="K61" s="109"/>
      <c r="L61" s="109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79">
        <v>25</v>
      </c>
      <c r="Z61" s="79">
        <v>95</v>
      </c>
      <c r="AA61" s="80">
        <v>45945</v>
      </c>
      <c r="AB61" s="80"/>
      <c r="AC61" s="80"/>
      <c r="AD61" s="79">
        <v>2</v>
      </c>
      <c r="AE61" s="79"/>
      <c r="AF61" s="79"/>
      <c r="AG61" s="79"/>
      <c r="AH61" s="79"/>
      <c r="AI61" s="26"/>
    </row>
    <row r="62" spans="1:35" x14ac:dyDescent="0.25">
      <c r="A62" s="47">
        <v>54</v>
      </c>
      <c r="B62" s="17" t="s">
        <v>52</v>
      </c>
      <c r="C62" s="60" t="s">
        <v>477</v>
      </c>
      <c r="D62" s="60" t="s">
        <v>537</v>
      </c>
      <c r="E62" s="57" t="s">
        <v>237</v>
      </c>
      <c r="F62" s="66">
        <v>910</v>
      </c>
      <c r="G62" s="110"/>
      <c r="H62" s="111"/>
      <c r="I62" s="107"/>
      <c r="J62" s="61"/>
      <c r="K62" s="109"/>
      <c r="L62" s="109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79">
        <v>1690</v>
      </c>
      <c r="Z62" s="79">
        <v>50</v>
      </c>
      <c r="AA62" s="80">
        <v>45952</v>
      </c>
      <c r="AB62" s="80"/>
      <c r="AC62" s="80"/>
      <c r="AD62" s="79">
        <v>1</v>
      </c>
      <c r="AE62" s="79"/>
      <c r="AF62" s="79"/>
      <c r="AG62" s="79"/>
      <c r="AH62" s="79"/>
      <c r="AI62" s="26"/>
    </row>
    <row r="63" spans="1:35" x14ac:dyDescent="0.25">
      <c r="A63" s="47">
        <v>55</v>
      </c>
      <c r="B63" s="17" t="s">
        <v>52</v>
      </c>
      <c r="C63" s="60" t="s">
        <v>467</v>
      </c>
      <c r="D63" s="60" t="s">
        <v>526</v>
      </c>
      <c r="E63" s="57" t="s">
        <v>238</v>
      </c>
      <c r="F63" s="66">
        <v>910</v>
      </c>
      <c r="G63" s="110"/>
      <c r="H63" s="111"/>
      <c r="I63" s="107"/>
      <c r="J63" s="61"/>
      <c r="K63" s="109"/>
      <c r="L63" s="109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79">
        <v>15</v>
      </c>
      <c r="Z63" s="79">
        <v>95</v>
      </c>
      <c r="AA63" s="80">
        <v>45946</v>
      </c>
      <c r="AB63" s="80"/>
      <c r="AC63" s="80"/>
      <c r="AD63" s="79">
        <v>1</v>
      </c>
      <c r="AE63" s="79"/>
      <c r="AF63" s="79"/>
      <c r="AG63" s="79"/>
      <c r="AH63" s="79"/>
      <c r="AI63" s="26"/>
    </row>
    <row r="64" spans="1:35" x14ac:dyDescent="0.25">
      <c r="A64" s="47">
        <v>56</v>
      </c>
      <c r="B64" s="17" t="s">
        <v>52</v>
      </c>
      <c r="C64" s="60" t="s">
        <v>480</v>
      </c>
      <c r="D64" s="60" t="s">
        <v>538</v>
      </c>
      <c r="E64" s="57" t="s">
        <v>239</v>
      </c>
      <c r="F64" s="66">
        <v>910</v>
      </c>
      <c r="G64" s="110"/>
      <c r="H64" s="111"/>
      <c r="I64" s="107"/>
      <c r="J64" s="61"/>
      <c r="K64" s="109"/>
      <c r="L64" s="109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79">
        <v>215</v>
      </c>
      <c r="Z64" s="79">
        <v>50</v>
      </c>
      <c r="AA64" s="80">
        <v>45951</v>
      </c>
      <c r="AB64" s="80"/>
      <c r="AC64" s="80"/>
      <c r="AD64" s="79">
        <v>10</v>
      </c>
      <c r="AE64" s="79"/>
      <c r="AF64" s="79"/>
      <c r="AG64" s="79"/>
      <c r="AH64" s="79"/>
      <c r="AI64" s="26"/>
    </row>
    <row r="65" spans="1:35" x14ac:dyDescent="0.25">
      <c r="A65" s="47">
        <v>57</v>
      </c>
      <c r="B65" s="17" t="s">
        <v>52</v>
      </c>
      <c r="C65" s="60" t="s">
        <v>467</v>
      </c>
      <c r="D65" s="60" t="s">
        <v>535</v>
      </c>
      <c r="E65" s="57" t="s">
        <v>240</v>
      </c>
      <c r="F65" s="66">
        <v>910</v>
      </c>
      <c r="G65" s="110"/>
      <c r="H65" s="111"/>
      <c r="I65" s="107"/>
      <c r="J65" s="61"/>
      <c r="K65" s="109"/>
      <c r="L65" s="109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79">
        <v>155</v>
      </c>
      <c r="Z65" s="79">
        <v>95</v>
      </c>
      <c r="AA65" s="80">
        <v>45946</v>
      </c>
      <c r="AB65" s="80"/>
      <c r="AC65" s="80"/>
      <c r="AD65" s="79">
        <v>9</v>
      </c>
      <c r="AE65" s="79"/>
      <c r="AF65" s="79"/>
      <c r="AG65" s="79"/>
      <c r="AH65" s="79"/>
      <c r="AI65" s="26"/>
    </row>
    <row r="66" spans="1:35" x14ac:dyDescent="0.25">
      <c r="A66" s="47">
        <v>58</v>
      </c>
      <c r="B66" s="17" t="s">
        <v>52</v>
      </c>
      <c r="C66" s="60" t="s">
        <v>467</v>
      </c>
      <c r="D66" s="60" t="s">
        <v>536</v>
      </c>
      <c r="E66" s="57" t="s">
        <v>241</v>
      </c>
      <c r="F66" s="66">
        <v>910</v>
      </c>
      <c r="G66" s="110"/>
      <c r="H66" s="111"/>
      <c r="I66" s="107"/>
      <c r="J66" s="61"/>
      <c r="K66" s="109"/>
      <c r="L66" s="109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79">
        <v>56</v>
      </c>
      <c r="Z66" s="79">
        <v>95</v>
      </c>
      <c r="AA66" s="80">
        <v>45951</v>
      </c>
      <c r="AB66" s="80"/>
      <c r="AC66" s="80"/>
      <c r="AD66" s="79">
        <v>1</v>
      </c>
      <c r="AE66" s="79"/>
      <c r="AF66" s="79"/>
      <c r="AG66" s="79"/>
      <c r="AH66" s="79"/>
      <c r="AI66" s="26"/>
    </row>
    <row r="67" spans="1:35" x14ac:dyDescent="0.25">
      <c r="A67" s="47">
        <v>59</v>
      </c>
      <c r="B67" s="17" t="s">
        <v>52</v>
      </c>
      <c r="C67" s="60" t="s">
        <v>477</v>
      </c>
      <c r="D67" s="60" t="s">
        <v>537</v>
      </c>
      <c r="E67" s="57" t="s">
        <v>237</v>
      </c>
      <c r="F67" s="66">
        <v>910</v>
      </c>
      <c r="G67" s="110"/>
      <c r="H67" s="111"/>
      <c r="I67" s="107"/>
      <c r="J67" s="61"/>
      <c r="K67" s="109"/>
      <c r="L67" s="109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79">
        <v>1690</v>
      </c>
      <c r="Z67" s="79">
        <v>50</v>
      </c>
      <c r="AA67" s="80">
        <v>45952</v>
      </c>
      <c r="AB67" s="80"/>
      <c r="AC67" s="80"/>
      <c r="AD67" s="79">
        <v>82</v>
      </c>
      <c r="AE67" s="79"/>
      <c r="AF67" s="79"/>
      <c r="AG67" s="79"/>
      <c r="AH67" s="79"/>
      <c r="AI67" s="26"/>
    </row>
    <row r="68" spans="1:35" x14ac:dyDescent="0.25">
      <c r="A68" s="47">
        <v>60</v>
      </c>
      <c r="B68" s="17" t="s">
        <v>52</v>
      </c>
      <c r="C68" s="60" t="s">
        <v>468</v>
      </c>
      <c r="D68" s="60" t="s">
        <v>468</v>
      </c>
      <c r="E68" s="57" t="s">
        <v>242</v>
      </c>
      <c r="F68" s="66">
        <v>910</v>
      </c>
      <c r="G68" s="110"/>
      <c r="H68" s="111"/>
      <c r="I68" s="107"/>
      <c r="J68" s="61"/>
      <c r="K68" s="109"/>
      <c r="L68" s="109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79">
        <v>20</v>
      </c>
      <c r="Z68" s="79">
        <v>95</v>
      </c>
      <c r="AA68" s="80">
        <v>45947</v>
      </c>
      <c r="AB68" s="80"/>
      <c r="AC68" s="80"/>
      <c r="AD68" s="79">
        <v>1</v>
      </c>
      <c r="AE68" s="79"/>
      <c r="AF68" s="79"/>
      <c r="AG68" s="79"/>
      <c r="AH68" s="79"/>
      <c r="AI68" s="26"/>
    </row>
    <row r="69" spans="1:35" x14ac:dyDescent="0.25">
      <c r="A69" s="47">
        <v>61</v>
      </c>
      <c r="B69" s="17" t="s">
        <v>52</v>
      </c>
      <c r="C69" s="60" t="s">
        <v>468</v>
      </c>
      <c r="D69" s="60" t="s">
        <v>468</v>
      </c>
      <c r="E69" s="57" t="s">
        <v>243</v>
      </c>
      <c r="F69" s="66">
        <v>910</v>
      </c>
      <c r="G69" s="110"/>
      <c r="H69" s="111"/>
      <c r="I69" s="107"/>
      <c r="J69" s="61"/>
      <c r="K69" s="109"/>
      <c r="L69" s="109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79">
        <v>28</v>
      </c>
      <c r="Z69" s="79">
        <v>95</v>
      </c>
      <c r="AA69" s="80">
        <v>45946</v>
      </c>
      <c r="AB69" s="80"/>
      <c r="AC69" s="80"/>
      <c r="AD69" s="79">
        <v>1</v>
      </c>
      <c r="AE69" s="79"/>
      <c r="AF69" s="79"/>
      <c r="AG69" s="79"/>
      <c r="AH69" s="79"/>
      <c r="AI69" s="26"/>
    </row>
    <row r="70" spans="1:35" x14ac:dyDescent="0.25">
      <c r="A70" s="47">
        <v>62</v>
      </c>
      <c r="B70" s="17" t="s">
        <v>35</v>
      </c>
      <c r="C70" s="60" t="s">
        <v>481</v>
      </c>
      <c r="D70" s="60" t="s">
        <v>481</v>
      </c>
      <c r="E70" s="57" t="s">
        <v>196</v>
      </c>
      <c r="F70" s="66">
        <v>910</v>
      </c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6"/>
      <c r="T70" s="26"/>
      <c r="U70" s="26"/>
      <c r="V70" s="26"/>
      <c r="W70" s="26"/>
      <c r="X70" s="26"/>
      <c r="Y70" s="66">
        <f>103.2+39.3</f>
        <v>142.5</v>
      </c>
      <c r="Z70" s="79">
        <v>100</v>
      </c>
      <c r="AA70" s="80">
        <v>45855</v>
      </c>
      <c r="AB70" s="80">
        <v>45912</v>
      </c>
      <c r="AC70" s="80">
        <v>45931</v>
      </c>
      <c r="AD70" s="66">
        <v>8</v>
      </c>
      <c r="AE70" s="66"/>
      <c r="AF70" s="66"/>
      <c r="AG70" s="66"/>
      <c r="AH70" s="66"/>
      <c r="AI70" s="66"/>
    </row>
    <row r="71" spans="1:35" x14ac:dyDescent="0.25">
      <c r="A71" s="47">
        <v>63</v>
      </c>
      <c r="B71" s="17" t="s">
        <v>35</v>
      </c>
      <c r="C71" s="60" t="s">
        <v>481</v>
      </c>
      <c r="D71" s="60" t="s">
        <v>481</v>
      </c>
      <c r="E71" s="57" t="s">
        <v>202</v>
      </c>
      <c r="F71" s="66">
        <v>910</v>
      </c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48"/>
      <c r="T71" s="49"/>
      <c r="U71" s="49"/>
      <c r="V71" s="70"/>
      <c r="W71" s="70"/>
      <c r="X71" s="49"/>
      <c r="Y71" s="66">
        <v>59.4</v>
      </c>
      <c r="Z71" s="79">
        <v>100</v>
      </c>
      <c r="AA71" s="80">
        <v>45868</v>
      </c>
      <c r="AB71" s="80">
        <v>45923</v>
      </c>
      <c r="AC71" s="80">
        <v>45938</v>
      </c>
      <c r="AD71" s="90">
        <v>3</v>
      </c>
      <c r="AE71" s="66"/>
      <c r="AF71" s="66"/>
      <c r="AG71" s="66"/>
      <c r="AH71" s="66"/>
      <c r="AI71" s="66"/>
    </row>
    <row r="72" spans="1:35" x14ac:dyDescent="0.25">
      <c r="A72" s="47">
        <v>65</v>
      </c>
      <c r="B72" s="17" t="s">
        <v>35</v>
      </c>
      <c r="C72" s="60" t="s">
        <v>482</v>
      </c>
      <c r="D72" s="60" t="s">
        <v>482</v>
      </c>
      <c r="E72" s="57" t="s">
        <v>190</v>
      </c>
      <c r="F72" s="66">
        <v>910</v>
      </c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48"/>
      <c r="T72" s="49"/>
      <c r="U72" s="49"/>
      <c r="V72" s="70"/>
      <c r="W72" s="70"/>
      <c r="X72" s="49"/>
      <c r="Y72" s="26">
        <v>24.6</v>
      </c>
      <c r="Z72" s="79">
        <v>100</v>
      </c>
      <c r="AA72" s="80">
        <v>45909</v>
      </c>
      <c r="AB72" s="80">
        <v>45915</v>
      </c>
      <c r="AC72" s="80">
        <v>45939</v>
      </c>
      <c r="AD72" s="26">
        <v>1</v>
      </c>
      <c r="AE72" s="26"/>
      <c r="AF72" s="26"/>
      <c r="AG72" s="26"/>
      <c r="AH72" s="26"/>
      <c r="AI72" s="26"/>
    </row>
    <row r="73" spans="1:35" x14ac:dyDescent="0.25">
      <c r="A73" s="47">
        <v>66</v>
      </c>
      <c r="B73" s="17" t="s">
        <v>35</v>
      </c>
      <c r="C73" s="60" t="s">
        <v>483</v>
      </c>
      <c r="D73" s="60" t="s">
        <v>483</v>
      </c>
      <c r="E73" s="57" t="s">
        <v>195</v>
      </c>
      <c r="F73" s="66">
        <v>910</v>
      </c>
      <c r="G73" s="140"/>
      <c r="H73" s="141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48"/>
      <c r="T73" s="49"/>
      <c r="U73" s="49"/>
      <c r="V73" s="70"/>
      <c r="W73" s="70"/>
      <c r="X73" s="49"/>
      <c r="Y73" s="84">
        <v>318.3</v>
      </c>
      <c r="Z73" s="79">
        <v>100</v>
      </c>
      <c r="AA73" s="80">
        <v>45908</v>
      </c>
      <c r="AB73" s="80">
        <v>45932</v>
      </c>
      <c r="AC73" s="80">
        <v>45939</v>
      </c>
      <c r="AD73" s="84">
        <v>13</v>
      </c>
      <c r="AE73" s="84"/>
      <c r="AF73" s="84"/>
      <c r="AG73" s="84"/>
      <c r="AH73" s="84"/>
      <c r="AI73" s="84"/>
    </row>
    <row r="74" spans="1:35" x14ac:dyDescent="0.25">
      <c r="A74" s="47">
        <v>67</v>
      </c>
      <c r="B74" s="17" t="s">
        <v>35</v>
      </c>
      <c r="C74" s="60" t="s">
        <v>483</v>
      </c>
      <c r="D74" s="60" t="s">
        <v>483</v>
      </c>
      <c r="E74" s="57" t="s">
        <v>203</v>
      </c>
      <c r="F74" s="66">
        <v>910</v>
      </c>
      <c r="G74" s="140"/>
      <c r="H74" s="141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48"/>
      <c r="T74" s="49"/>
      <c r="U74" s="49"/>
      <c r="V74" s="70"/>
      <c r="W74" s="70"/>
      <c r="X74" s="49"/>
      <c r="Y74" s="84">
        <v>36.799999999999997</v>
      </c>
      <c r="Z74" s="79">
        <v>100</v>
      </c>
      <c r="AA74" s="80">
        <v>45925</v>
      </c>
      <c r="AB74" s="80">
        <v>45932</v>
      </c>
      <c r="AC74" s="80">
        <v>45939</v>
      </c>
      <c r="AD74" s="84">
        <v>1</v>
      </c>
      <c r="AE74" s="84"/>
      <c r="AF74" s="84"/>
      <c r="AG74" s="84"/>
      <c r="AH74" s="84"/>
      <c r="AI74" s="84"/>
    </row>
    <row r="75" spans="1:35" x14ac:dyDescent="0.25">
      <c r="A75" s="47">
        <v>68</v>
      </c>
      <c r="B75" s="17" t="s">
        <v>35</v>
      </c>
      <c r="C75" s="60" t="s">
        <v>483</v>
      </c>
      <c r="D75" s="60" t="s">
        <v>483</v>
      </c>
      <c r="E75" s="57" t="s">
        <v>200</v>
      </c>
      <c r="F75" s="66">
        <v>910</v>
      </c>
      <c r="G75" s="140"/>
      <c r="H75" s="141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26"/>
      <c r="T75" s="26"/>
      <c r="U75" s="26"/>
      <c r="V75" s="26"/>
      <c r="W75" s="26"/>
      <c r="X75" s="26"/>
      <c r="Y75" s="84">
        <v>291.7</v>
      </c>
      <c r="Z75" s="79">
        <v>100</v>
      </c>
      <c r="AA75" s="80">
        <v>45922</v>
      </c>
      <c r="AB75" s="80">
        <v>45933</v>
      </c>
      <c r="AC75" s="80">
        <v>45939</v>
      </c>
      <c r="AD75" s="84">
        <v>10</v>
      </c>
      <c r="AE75" s="84"/>
      <c r="AF75" s="84"/>
      <c r="AG75" s="84"/>
      <c r="AH75" s="84"/>
      <c r="AI75" s="84"/>
    </row>
    <row r="76" spans="1:35" x14ac:dyDescent="0.25">
      <c r="A76" s="47">
        <v>69</v>
      </c>
      <c r="B76" s="17" t="s">
        <v>35</v>
      </c>
      <c r="C76" s="60" t="s">
        <v>481</v>
      </c>
      <c r="D76" s="60" t="s">
        <v>481</v>
      </c>
      <c r="E76" s="57" t="s">
        <v>201</v>
      </c>
      <c r="F76" s="66">
        <v>910</v>
      </c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6"/>
      <c r="T76" s="26"/>
      <c r="U76" s="26"/>
      <c r="V76" s="26"/>
      <c r="W76" s="26"/>
      <c r="X76" s="26"/>
      <c r="Y76" s="84">
        <v>53.1</v>
      </c>
      <c r="Z76" s="79">
        <v>100</v>
      </c>
      <c r="AA76" s="80">
        <v>45856</v>
      </c>
      <c r="AB76" s="80">
        <v>45923</v>
      </c>
      <c r="AC76" s="80">
        <v>45944</v>
      </c>
      <c r="AD76" s="88">
        <v>4</v>
      </c>
      <c r="AE76" s="84"/>
      <c r="AF76" s="66"/>
      <c r="AG76" s="84"/>
      <c r="AH76" s="66"/>
      <c r="AI76" s="66"/>
    </row>
    <row r="77" spans="1:35" x14ac:dyDescent="0.25">
      <c r="A77" s="47">
        <v>70</v>
      </c>
      <c r="B77" s="17" t="s">
        <v>35</v>
      </c>
      <c r="C77" s="60" t="s">
        <v>484</v>
      </c>
      <c r="D77" s="60" t="s">
        <v>484</v>
      </c>
      <c r="E77" s="57" t="s">
        <v>191</v>
      </c>
      <c r="F77" s="66">
        <v>910</v>
      </c>
      <c r="G77" s="140"/>
      <c r="H77" s="141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26"/>
      <c r="T77" s="26"/>
      <c r="U77" s="26"/>
      <c r="V77" s="26"/>
      <c r="W77" s="26"/>
      <c r="X77" s="26"/>
      <c r="Y77" s="66">
        <v>15</v>
      </c>
      <c r="Z77" s="79">
        <v>100</v>
      </c>
      <c r="AA77" s="80">
        <v>45922</v>
      </c>
      <c r="AB77" s="80">
        <v>45924</v>
      </c>
      <c r="AC77" s="80">
        <v>45944</v>
      </c>
      <c r="AD77" s="66">
        <v>1</v>
      </c>
      <c r="AE77" s="66"/>
      <c r="AF77" s="66"/>
      <c r="AG77" s="66"/>
      <c r="AH77" s="66"/>
      <c r="AI77" s="66"/>
    </row>
    <row r="78" spans="1:35" x14ac:dyDescent="0.25">
      <c r="A78" s="47">
        <v>71</v>
      </c>
      <c r="B78" s="17" t="s">
        <v>35</v>
      </c>
      <c r="C78" s="60" t="s">
        <v>485</v>
      </c>
      <c r="D78" s="60" t="s">
        <v>539</v>
      </c>
      <c r="E78" s="57" t="s">
        <v>137</v>
      </c>
      <c r="F78" s="66">
        <v>910</v>
      </c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26"/>
      <c r="T78" s="26"/>
      <c r="U78" s="26"/>
      <c r="V78" s="26"/>
      <c r="W78" s="26"/>
      <c r="X78" s="26"/>
      <c r="Y78" s="136">
        <v>1130</v>
      </c>
      <c r="Z78" s="79">
        <v>100</v>
      </c>
      <c r="AA78" s="80">
        <v>45880</v>
      </c>
      <c r="AB78" s="80">
        <v>45926</v>
      </c>
      <c r="AC78" s="80">
        <v>45945</v>
      </c>
      <c r="AD78" s="136">
        <v>18</v>
      </c>
      <c r="AE78" s="136"/>
      <c r="AF78" s="136"/>
      <c r="AG78" s="136"/>
      <c r="AH78" s="136"/>
      <c r="AI78" s="136"/>
    </row>
    <row r="79" spans="1:35" x14ac:dyDescent="0.25">
      <c r="A79" s="47">
        <v>72</v>
      </c>
      <c r="B79" s="17" t="s">
        <v>35</v>
      </c>
      <c r="C79" s="60" t="s">
        <v>482</v>
      </c>
      <c r="D79" s="60" t="s">
        <v>482</v>
      </c>
      <c r="E79" s="57" t="s">
        <v>140</v>
      </c>
      <c r="F79" s="66">
        <v>910</v>
      </c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6"/>
      <c r="T79" s="26"/>
      <c r="U79" s="26"/>
      <c r="V79" s="26"/>
      <c r="W79" s="26"/>
      <c r="X79" s="26"/>
      <c r="Y79" s="26">
        <v>1342</v>
      </c>
      <c r="Z79" s="79">
        <v>100</v>
      </c>
      <c r="AA79" s="80">
        <v>45894</v>
      </c>
      <c r="AB79" s="80">
        <v>45916</v>
      </c>
      <c r="AC79" s="80">
        <v>45946</v>
      </c>
      <c r="AD79" s="26">
        <v>70</v>
      </c>
      <c r="AE79" s="26"/>
      <c r="AF79" s="26"/>
      <c r="AG79" s="26"/>
      <c r="AH79" s="26"/>
      <c r="AI79" s="26"/>
    </row>
    <row r="80" spans="1:35" x14ac:dyDescent="0.25">
      <c r="A80" s="47">
        <v>73</v>
      </c>
      <c r="B80" s="17" t="s">
        <v>35</v>
      </c>
      <c r="C80" s="60" t="s">
        <v>484</v>
      </c>
      <c r="D80" s="60" t="s">
        <v>484</v>
      </c>
      <c r="E80" s="57" t="s">
        <v>192</v>
      </c>
      <c r="F80" s="66">
        <v>910</v>
      </c>
      <c r="G80" s="140"/>
      <c r="H80" s="141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26"/>
      <c r="T80" s="26"/>
      <c r="U80" s="26"/>
      <c r="V80" s="26"/>
      <c r="W80" s="26"/>
      <c r="X80" s="26"/>
      <c r="Y80" s="66">
        <v>60</v>
      </c>
      <c r="Z80" s="79">
        <v>100</v>
      </c>
      <c r="AA80" s="80">
        <v>45924</v>
      </c>
      <c r="AB80" s="80">
        <v>45926</v>
      </c>
      <c r="AC80" s="80">
        <v>45946</v>
      </c>
      <c r="AD80" s="66">
        <v>3</v>
      </c>
      <c r="AE80" s="66"/>
      <c r="AF80" s="66"/>
      <c r="AG80" s="66"/>
      <c r="AH80" s="66"/>
      <c r="AI80" s="66"/>
    </row>
    <row r="81" spans="1:35" x14ac:dyDescent="0.25">
      <c r="A81" s="47">
        <v>74</v>
      </c>
      <c r="B81" s="17" t="s">
        <v>35</v>
      </c>
      <c r="C81" s="60" t="s">
        <v>484</v>
      </c>
      <c r="D81" s="60" t="s">
        <v>484</v>
      </c>
      <c r="E81" s="57" t="s">
        <v>56</v>
      </c>
      <c r="F81" s="66">
        <v>910</v>
      </c>
      <c r="G81" s="140"/>
      <c r="H81" s="141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26"/>
      <c r="T81" s="26"/>
      <c r="U81" s="26"/>
      <c r="V81" s="26"/>
      <c r="W81" s="26"/>
      <c r="X81" s="26"/>
      <c r="Y81" s="66">
        <v>190</v>
      </c>
      <c r="Z81" s="79">
        <v>100</v>
      </c>
      <c r="AA81" s="80">
        <v>45838</v>
      </c>
      <c r="AB81" s="80">
        <v>45887</v>
      </c>
      <c r="AC81" s="80">
        <v>45950</v>
      </c>
      <c r="AD81" s="66">
        <v>13</v>
      </c>
      <c r="AE81" s="66"/>
      <c r="AF81" s="66"/>
      <c r="AG81" s="66"/>
      <c r="AH81" s="66"/>
      <c r="AI81" s="66"/>
    </row>
    <row r="82" spans="1:35" x14ac:dyDescent="0.25">
      <c r="A82" s="47">
        <v>75</v>
      </c>
      <c r="B82" s="17" t="s">
        <v>35</v>
      </c>
      <c r="C82" s="60" t="s">
        <v>486</v>
      </c>
      <c r="D82" s="60" t="s">
        <v>486</v>
      </c>
      <c r="E82" s="57" t="s">
        <v>142</v>
      </c>
      <c r="F82" s="66">
        <v>910</v>
      </c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26"/>
      <c r="T82" s="26"/>
      <c r="U82" s="26"/>
      <c r="V82" s="26"/>
      <c r="W82" s="26"/>
      <c r="X82" s="26"/>
      <c r="Y82" s="69">
        <v>326.5</v>
      </c>
      <c r="Z82" s="79">
        <v>100</v>
      </c>
      <c r="AA82" s="80">
        <v>45894</v>
      </c>
      <c r="AB82" s="80">
        <v>45939</v>
      </c>
      <c r="AC82" s="80">
        <v>45953</v>
      </c>
      <c r="AD82" s="69">
        <v>14</v>
      </c>
      <c r="AE82" s="69"/>
      <c r="AF82" s="69"/>
      <c r="AG82" s="69"/>
      <c r="AH82" s="69"/>
      <c r="AI82" s="69"/>
    </row>
    <row r="83" spans="1:35" x14ac:dyDescent="0.25">
      <c r="A83" s="47">
        <v>76</v>
      </c>
      <c r="B83" s="17" t="s">
        <v>35</v>
      </c>
      <c r="C83" s="60" t="s">
        <v>485</v>
      </c>
      <c r="D83" s="60" t="s">
        <v>539</v>
      </c>
      <c r="E83" s="57" t="s">
        <v>193</v>
      </c>
      <c r="F83" s="66">
        <v>910</v>
      </c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26"/>
      <c r="T83" s="26"/>
      <c r="U83" s="26"/>
      <c r="V83" s="26"/>
      <c r="W83" s="26"/>
      <c r="X83" s="26"/>
      <c r="Y83" s="136">
        <v>285</v>
      </c>
      <c r="Z83" s="79">
        <v>100</v>
      </c>
      <c r="AA83" s="80">
        <v>45903</v>
      </c>
      <c r="AB83" s="80">
        <v>45944</v>
      </c>
      <c r="AC83" s="80">
        <v>45958</v>
      </c>
      <c r="AD83" s="136">
        <v>5</v>
      </c>
      <c r="AE83" s="137"/>
      <c r="AF83" s="137"/>
      <c r="AG83" s="137"/>
      <c r="AH83" s="137"/>
      <c r="AI83" s="137"/>
    </row>
    <row r="84" spans="1:35" x14ac:dyDescent="0.25">
      <c r="A84" s="47">
        <v>77</v>
      </c>
      <c r="B84" s="17" t="s">
        <v>35</v>
      </c>
      <c r="C84" s="60" t="s">
        <v>487</v>
      </c>
      <c r="D84" s="60" t="s">
        <v>540</v>
      </c>
      <c r="E84" s="57" t="s">
        <v>244</v>
      </c>
      <c r="F84" s="66">
        <v>910</v>
      </c>
      <c r="G84" s="140"/>
      <c r="H84" s="141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26"/>
      <c r="T84" s="26"/>
      <c r="U84" s="26"/>
      <c r="V84" s="26"/>
      <c r="W84" s="26"/>
      <c r="X84" s="26"/>
      <c r="Y84" s="66">
        <v>184</v>
      </c>
      <c r="Z84" s="79">
        <v>100</v>
      </c>
      <c r="AA84" s="80">
        <v>45929</v>
      </c>
      <c r="AB84" s="80">
        <v>45947</v>
      </c>
      <c r="AC84" s="80">
        <v>45958</v>
      </c>
      <c r="AD84" s="66">
        <v>5</v>
      </c>
      <c r="AE84" s="66"/>
      <c r="AF84" s="66"/>
      <c r="AG84" s="66"/>
      <c r="AH84" s="66"/>
      <c r="AI84" s="66"/>
    </row>
    <row r="85" spans="1:35" x14ac:dyDescent="0.25">
      <c r="A85" s="47">
        <v>78</v>
      </c>
      <c r="B85" s="17" t="s">
        <v>35</v>
      </c>
      <c r="C85" s="60" t="s">
        <v>488</v>
      </c>
      <c r="D85" s="60" t="s">
        <v>488</v>
      </c>
      <c r="E85" s="57" t="s">
        <v>245</v>
      </c>
      <c r="F85" s="66">
        <v>910</v>
      </c>
      <c r="G85" s="140"/>
      <c r="H85" s="141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26"/>
      <c r="T85" s="26"/>
      <c r="U85" s="26"/>
      <c r="V85" s="26"/>
      <c r="W85" s="26"/>
      <c r="X85" s="26"/>
      <c r="Y85" s="66">
        <v>90</v>
      </c>
      <c r="Z85" s="79">
        <v>100</v>
      </c>
      <c r="AA85" s="80">
        <v>45936</v>
      </c>
      <c r="AB85" s="80">
        <v>45947</v>
      </c>
      <c r="AC85" s="80">
        <v>45958</v>
      </c>
      <c r="AD85" s="66"/>
      <c r="AE85" s="66">
        <v>1</v>
      </c>
      <c r="AF85" s="66"/>
      <c r="AG85" s="66"/>
      <c r="AH85" s="66"/>
      <c r="AI85" s="66"/>
    </row>
    <row r="86" spans="1:35" x14ac:dyDescent="0.25">
      <c r="A86" s="47">
        <v>79</v>
      </c>
      <c r="B86" s="17" t="s">
        <v>35</v>
      </c>
      <c r="C86" s="60" t="s">
        <v>481</v>
      </c>
      <c r="D86" s="60" t="s">
        <v>481</v>
      </c>
      <c r="E86" s="57" t="s">
        <v>113</v>
      </c>
      <c r="F86" s="66">
        <v>910</v>
      </c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6"/>
      <c r="T86" s="26"/>
      <c r="U86" s="26"/>
      <c r="V86" s="26"/>
      <c r="W86" s="26"/>
      <c r="X86" s="26"/>
      <c r="Y86" s="84">
        <v>1553.53</v>
      </c>
      <c r="Z86" s="79">
        <v>100</v>
      </c>
      <c r="AA86" s="80">
        <v>45833</v>
      </c>
      <c r="AB86" s="80">
        <v>45847</v>
      </c>
      <c r="AC86" s="80">
        <v>45959</v>
      </c>
      <c r="AD86" s="89">
        <v>88</v>
      </c>
      <c r="AE86" s="84"/>
      <c r="AF86" s="66"/>
      <c r="AG86" s="84"/>
      <c r="AH86" s="66"/>
      <c r="AI86" s="66"/>
    </row>
    <row r="87" spans="1:35" x14ac:dyDescent="0.25">
      <c r="A87" s="47">
        <v>80</v>
      </c>
      <c r="B87" s="17" t="s">
        <v>35</v>
      </c>
      <c r="C87" s="60" t="s">
        <v>485</v>
      </c>
      <c r="D87" s="60" t="s">
        <v>539</v>
      </c>
      <c r="E87" s="57" t="s">
        <v>138</v>
      </c>
      <c r="F87" s="66">
        <v>910</v>
      </c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26"/>
      <c r="T87" s="26"/>
      <c r="U87" s="26"/>
      <c r="V87" s="26"/>
      <c r="W87" s="26"/>
      <c r="X87" s="26"/>
      <c r="Y87" s="136">
        <v>445</v>
      </c>
      <c r="Z87" s="79">
        <v>100</v>
      </c>
      <c r="AA87" s="80">
        <v>45887</v>
      </c>
      <c r="AB87" s="80">
        <v>45932</v>
      </c>
      <c r="AC87" s="80">
        <v>45959</v>
      </c>
      <c r="AD87" s="136">
        <v>8</v>
      </c>
      <c r="AE87" s="137"/>
      <c r="AF87" s="137"/>
      <c r="AG87" s="137"/>
      <c r="AH87" s="137"/>
      <c r="AI87" s="137"/>
    </row>
    <row r="88" spans="1:35" x14ac:dyDescent="0.25">
      <c r="A88" s="47">
        <v>81</v>
      </c>
      <c r="B88" s="17" t="s">
        <v>35</v>
      </c>
      <c r="C88" s="60" t="s">
        <v>485</v>
      </c>
      <c r="D88" s="60" t="s">
        <v>539</v>
      </c>
      <c r="E88" s="57" t="s">
        <v>246</v>
      </c>
      <c r="F88" s="66">
        <v>910</v>
      </c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26"/>
      <c r="T88" s="26"/>
      <c r="U88" s="26"/>
      <c r="V88" s="26"/>
      <c r="W88" s="26"/>
      <c r="X88" s="26"/>
      <c r="Y88" s="136">
        <v>85</v>
      </c>
      <c r="Z88" s="79">
        <v>100</v>
      </c>
      <c r="AA88" s="80">
        <v>45937</v>
      </c>
      <c r="AB88" s="80">
        <v>45950</v>
      </c>
      <c r="AC88" s="80">
        <v>45959</v>
      </c>
      <c r="AD88" s="136">
        <v>1</v>
      </c>
      <c r="AE88" s="147"/>
      <c r="AF88" s="147"/>
      <c r="AG88" s="147"/>
      <c r="AH88" s="147"/>
      <c r="AI88" s="147"/>
    </row>
    <row r="89" spans="1:35" x14ac:dyDescent="0.25">
      <c r="A89" s="47">
        <v>82</v>
      </c>
      <c r="B89" s="17" t="s">
        <v>35</v>
      </c>
      <c r="C89" s="60" t="s">
        <v>481</v>
      </c>
      <c r="D89" s="60" t="s">
        <v>481</v>
      </c>
      <c r="E89" s="57" t="s">
        <v>206</v>
      </c>
      <c r="F89" s="66">
        <v>910</v>
      </c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6"/>
      <c r="T89" s="26"/>
      <c r="U89" s="26"/>
      <c r="V89" s="26"/>
      <c r="W89" s="26"/>
      <c r="X89" s="26"/>
      <c r="Y89" s="84">
        <v>31.6</v>
      </c>
      <c r="Z89" s="79">
        <v>100</v>
      </c>
      <c r="AA89" s="80">
        <v>45910</v>
      </c>
      <c r="AB89" s="80">
        <v>45933</v>
      </c>
      <c r="AC89" s="80">
        <v>45960</v>
      </c>
      <c r="AD89" s="92">
        <v>1</v>
      </c>
      <c r="AE89" s="84"/>
      <c r="AF89" s="66"/>
      <c r="AG89" s="84"/>
      <c r="AH89" s="66"/>
      <c r="AI89" s="66"/>
    </row>
    <row r="90" spans="1:35" x14ac:dyDescent="0.25">
      <c r="A90" s="47">
        <v>83</v>
      </c>
      <c r="B90" s="17" t="s">
        <v>35</v>
      </c>
      <c r="C90" s="60" t="s">
        <v>481</v>
      </c>
      <c r="D90" s="60" t="s">
        <v>481</v>
      </c>
      <c r="E90" s="57" t="s">
        <v>53</v>
      </c>
      <c r="F90" s="66">
        <v>910</v>
      </c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6"/>
      <c r="T90" s="26"/>
      <c r="U90" s="26"/>
      <c r="V90" s="26"/>
      <c r="W90" s="26"/>
      <c r="X90" s="26"/>
      <c r="Y90" s="148">
        <v>651</v>
      </c>
      <c r="Z90" s="79">
        <v>100</v>
      </c>
      <c r="AA90" s="80">
        <v>45700</v>
      </c>
      <c r="AB90" s="80">
        <v>45791</v>
      </c>
      <c r="AC90" s="80"/>
      <c r="AD90" s="89">
        <v>14</v>
      </c>
      <c r="AE90" s="84"/>
      <c r="AF90" s="84"/>
      <c r="AG90" s="84"/>
      <c r="AH90" s="84"/>
      <c r="AI90" s="84"/>
    </row>
    <row r="91" spans="1:35" x14ac:dyDescent="0.25">
      <c r="A91" s="47">
        <v>84</v>
      </c>
      <c r="B91" s="17" t="s">
        <v>35</v>
      </c>
      <c r="C91" s="60" t="s">
        <v>481</v>
      </c>
      <c r="D91" s="60" t="s">
        <v>481</v>
      </c>
      <c r="E91" s="57" t="s">
        <v>111</v>
      </c>
      <c r="F91" s="66">
        <v>910</v>
      </c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6"/>
      <c r="T91" s="26"/>
      <c r="U91" s="26"/>
      <c r="V91" s="26"/>
      <c r="W91" s="26"/>
      <c r="X91" s="26"/>
      <c r="Y91" s="149">
        <v>968</v>
      </c>
      <c r="Z91" s="79">
        <v>100</v>
      </c>
      <c r="AA91" s="80">
        <v>45645</v>
      </c>
      <c r="AB91" s="80">
        <v>45812</v>
      </c>
      <c r="AC91" s="80"/>
      <c r="AD91" s="90">
        <v>17</v>
      </c>
      <c r="AE91" s="84"/>
      <c r="AF91" s="84"/>
      <c r="AG91" s="84"/>
      <c r="AH91" s="84"/>
      <c r="AI91" s="84"/>
    </row>
    <row r="92" spans="1:35" x14ac:dyDescent="0.25">
      <c r="A92" s="47">
        <v>85</v>
      </c>
      <c r="B92" s="17" t="s">
        <v>35</v>
      </c>
      <c r="C92" s="60" t="s">
        <v>481</v>
      </c>
      <c r="D92" s="60" t="s">
        <v>481</v>
      </c>
      <c r="E92" s="57" t="s">
        <v>112</v>
      </c>
      <c r="F92" s="66">
        <v>910</v>
      </c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6"/>
      <c r="T92" s="26"/>
      <c r="U92" s="26"/>
      <c r="V92" s="26"/>
      <c r="W92" s="26"/>
      <c r="X92" s="26"/>
      <c r="Y92" s="150">
        <v>566</v>
      </c>
      <c r="Z92" s="79">
        <v>100</v>
      </c>
      <c r="AA92" s="80">
        <v>44833</v>
      </c>
      <c r="AB92" s="80">
        <v>45814</v>
      </c>
      <c r="AC92" s="80"/>
      <c r="AD92" s="91">
        <v>20</v>
      </c>
      <c r="AE92" s="84"/>
      <c r="AF92" s="84"/>
      <c r="AG92" s="84"/>
      <c r="AH92" s="84"/>
      <c r="AI92" s="84"/>
    </row>
    <row r="93" spans="1:35" x14ac:dyDescent="0.25">
      <c r="A93" s="47">
        <v>86</v>
      </c>
      <c r="B93" s="17" t="s">
        <v>35</v>
      </c>
      <c r="C93" s="60" t="s">
        <v>481</v>
      </c>
      <c r="D93" s="60" t="s">
        <v>481</v>
      </c>
      <c r="E93" s="57" t="s">
        <v>54</v>
      </c>
      <c r="F93" s="66">
        <v>910</v>
      </c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6"/>
      <c r="T93" s="26"/>
      <c r="U93" s="26"/>
      <c r="V93" s="26"/>
      <c r="W93" s="26"/>
      <c r="X93" s="26"/>
      <c r="Y93" s="149">
        <v>501</v>
      </c>
      <c r="Z93" s="79">
        <v>100</v>
      </c>
      <c r="AA93" s="80">
        <v>45814</v>
      </c>
      <c r="AB93" s="80">
        <v>45856</v>
      </c>
      <c r="AC93" s="80"/>
      <c r="AD93" s="90">
        <v>26</v>
      </c>
      <c r="AE93" s="84"/>
      <c r="AF93" s="84"/>
      <c r="AG93" s="84"/>
      <c r="AH93" s="84"/>
      <c r="AI93" s="84"/>
    </row>
    <row r="94" spans="1:35" x14ac:dyDescent="0.25">
      <c r="A94" s="47">
        <v>87</v>
      </c>
      <c r="B94" s="17" t="s">
        <v>35</v>
      </c>
      <c r="C94" s="60" t="s">
        <v>481</v>
      </c>
      <c r="D94" s="60" t="s">
        <v>481</v>
      </c>
      <c r="E94" s="57" t="s">
        <v>197</v>
      </c>
      <c r="F94" s="66">
        <v>910</v>
      </c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6"/>
      <c r="T94" s="26"/>
      <c r="U94" s="26"/>
      <c r="V94" s="26"/>
      <c r="W94" s="26"/>
      <c r="X94" s="26"/>
      <c r="Y94" s="149">
        <v>43</v>
      </c>
      <c r="Z94" s="79">
        <v>100</v>
      </c>
      <c r="AA94" s="80">
        <v>45870</v>
      </c>
      <c r="AB94" s="80">
        <v>45915</v>
      </c>
      <c r="AC94" s="80"/>
      <c r="AD94" s="90">
        <v>3</v>
      </c>
      <c r="AE94" s="84"/>
      <c r="AF94" s="84"/>
      <c r="AG94" s="84"/>
      <c r="AH94" s="84"/>
      <c r="AI94" s="84"/>
    </row>
    <row r="95" spans="1:35" x14ac:dyDescent="0.25">
      <c r="A95" s="47">
        <v>88</v>
      </c>
      <c r="B95" s="17" t="s">
        <v>35</v>
      </c>
      <c r="C95" s="60" t="s">
        <v>481</v>
      </c>
      <c r="D95" s="60" t="s">
        <v>481</v>
      </c>
      <c r="E95" s="57" t="s">
        <v>205</v>
      </c>
      <c r="F95" s="66">
        <v>910</v>
      </c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6"/>
      <c r="T95" s="26"/>
      <c r="U95" s="26"/>
      <c r="V95" s="26"/>
      <c r="W95" s="26"/>
      <c r="X95" s="26"/>
      <c r="Y95" s="149">
        <v>33</v>
      </c>
      <c r="Z95" s="79">
        <v>100</v>
      </c>
      <c r="AA95" s="80">
        <v>45863</v>
      </c>
      <c r="AB95" s="80">
        <v>45932</v>
      </c>
      <c r="AC95" s="80"/>
      <c r="AD95" s="90">
        <v>2</v>
      </c>
      <c r="AE95" s="84"/>
      <c r="AF95" s="84"/>
      <c r="AG95" s="84"/>
      <c r="AH95" s="84"/>
      <c r="AI95" s="84"/>
    </row>
    <row r="96" spans="1:35" x14ac:dyDescent="0.25">
      <c r="A96" s="47">
        <v>89</v>
      </c>
      <c r="B96" s="17" t="s">
        <v>35</v>
      </c>
      <c r="C96" s="60" t="s">
        <v>485</v>
      </c>
      <c r="D96" s="60" t="s">
        <v>539</v>
      </c>
      <c r="E96" s="57" t="s">
        <v>194</v>
      </c>
      <c r="F96" s="66">
        <v>910</v>
      </c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26"/>
      <c r="T96" s="26"/>
      <c r="U96" s="26"/>
      <c r="V96" s="26"/>
      <c r="W96" s="26"/>
      <c r="X96" s="26"/>
      <c r="Y96" s="136">
        <v>40</v>
      </c>
      <c r="Z96" s="79">
        <v>100</v>
      </c>
      <c r="AA96" s="80">
        <v>45903</v>
      </c>
      <c r="AB96" s="80">
        <v>45944</v>
      </c>
      <c r="AC96" s="80"/>
      <c r="AD96" s="136">
        <v>1</v>
      </c>
      <c r="AE96" s="137"/>
      <c r="AF96" s="137"/>
      <c r="AG96" s="137"/>
      <c r="AH96" s="137"/>
      <c r="AI96" s="137"/>
    </row>
    <row r="97" spans="1:35" x14ac:dyDescent="0.25">
      <c r="A97" s="47">
        <v>90</v>
      </c>
      <c r="B97" s="17" t="s">
        <v>35</v>
      </c>
      <c r="C97" s="60" t="s">
        <v>489</v>
      </c>
      <c r="D97" s="60" t="s">
        <v>489</v>
      </c>
      <c r="E97" s="57" t="s">
        <v>247</v>
      </c>
      <c r="F97" s="66">
        <v>910</v>
      </c>
      <c r="G97" s="140"/>
      <c r="H97" s="141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26"/>
      <c r="T97" s="26"/>
      <c r="U97" s="26"/>
      <c r="V97" s="26"/>
      <c r="W97" s="26"/>
      <c r="X97" s="26"/>
      <c r="Y97" s="84">
        <v>44</v>
      </c>
      <c r="Z97" s="79">
        <v>100</v>
      </c>
      <c r="AA97" s="80">
        <v>45945</v>
      </c>
      <c r="AB97" s="80">
        <v>45947</v>
      </c>
      <c r="AC97" s="80"/>
      <c r="AD97" s="84">
        <v>1</v>
      </c>
      <c r="AE97" s="84"/>
      <c r="AF97" s="84"/>
      <c r="AG97" s="84"/>
      <c r="AH97" s="84"/>
      <c r="AI97" s="84"/>
    </row>
    <row r="98" spans="1:35" x14ac:dyDescent="0.25">
      <c r="A98" s="47">
        <v>91</v>
      </c>
      <c r="B98" s="17" t="s">
        <v>35</v>
      </c>
      <c r="C98" s="60" t="s">
        <v>484</v>
      </c>
      <c r="D98" s="60" t="s">
        <v>484</v>
      </c>
      <c r="E98" s="57" t="s">
        <v>248</v>
      </c>
      <c r="F98" s="66">
        <v>910</v>
      </c>
      <c r="G98" s="140"/>
      <c r="H98" s="141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26"/>
      <c r="T98" s="26"/>
      <c r="U98" s="26"/>
      <c r="V98" s="26"/>
      <c r="W98" s="26"/>
      <c r="X98" s="26"/>
      <c r="Y98" s="66">
        <v>31</v>
      </c>
      <c r="Z98" s="79">
        <v>100</v>
      </c>
      <c r="AA98" s="80">
        <v>45952</v>
      </c>
      <c r="AB98" s="80">
        <v>45953</v>
      </c>
      <c r="AC98" s="80"/>
      <c r="AD98" s="66">
        <v>2</v>
      </c>
      <c r="AE98" s="66"/>
      <c r="AF98" s="66"/>
      <c r="AG98" s="66"/>
      <c r="AH98" s="66"/>
      <c r="AI98" s="66"/>
    </row>
    <row r="99" spans="1:35" x14ac:dyDescent="0.25">
      <c r="A99" s="47">
        <v>92</v>
      </c>
      <c r="B99" s="17" t="s">
        <v>35</v>
      </c>
      <c r="C99" s="60" t="s">
        <v>489</v>
      </c>
      <c r="D99" s="60" t="s">
        <v>489</v>
      </c>
      <c r="E99" s="57" t="s">
        <v>249</v>
      </c>
      <c r="F99" s="66">
        <v>910</v>
      </c>
      <c r="G99" s="140"/>
      <c r="H99" s="141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26"/>
      <c r="T99" s="26"/>
      <c r="U99" s="26"/>
      <c r="V99" s="26"/>
      <c r="W99" s="26"/>
      <c r="X99" s="26"/>
      <c r="Y99" s="84">
        <v>8.5</v>
      </c>
      <c r="Z99" s="79">
        <v>100</v>
      </c>
      <c r="AA99" s="80">
        <v>45938</v>
      </c>
      <c r="AB99" s="80">
        <v>45957</v>
      </c>
      <c r="AC99" s="80"/>
      <c r="AD99" s="84">
        <v>1</v>
      </c>
      <c r="AE99" s="84"/>
      <c r="AF99" s="84"/>
      <c r="AG99" s="84"/>
      <c r="AH99" s="84"/>
      <c r="AI99" s="84"/>
    </row>
    <row r="100" spans="1:35" x14ac:dyDescent="0.25">
      <c r="A100" s="47">
        <v>93</v>
      </c>
      <c r="B100" s="17" t="s">
        <v>35</v>
      </c>
      <c r="C100" s="60" t="s">
        <v>489</v>
      </c>
      <c r="D100" s="60" t="s">
        <v>489</v>
      </c>
      <c r="E100" s="57" t="s">
        <v>250</v>
      </c>
      <c r="F100" s="66">
        <v>910</v>
      </c>
      <c r="G100" s="140"/>
      <c r="H100" s="141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26"/>
      <c r="T100" s="26"/>
      <c r="U100" s="26"/>
      <c r="V100" s="26"/>
      <c r="W100" s="26"/>
      <c r="X100" s="26"/>
      <c r="Y100" s="84">
        <v>34</v>
      </c>
      <c r="Z100" s="79">
        <v>100</v>
      </c>
      <c r="AA100" s="80">
        <v>45936</v>
      </c>
      <c r="AB100" s="80">
        <v>45959</v>
      </c>
      <c r="AC100" s="80"/>
      <c r="AD100" s="84">
        <v>1</v>
      </c>
      <c r="AE100" s="84"/>
      <c r="AF100" s="84"/>
      <c r="AG100" s="84"/>
      <c r="AH100" s="84"/>
      <c r="AI100" s="84"/>
    </row>
    <row r="101" spans="1:35" x14ac:dyDescent="0.25">
      <c r="A101" s="47">
        <v>94</v>
      </c>
      <c r="B101" s="17" t="s">
        <v>35</v>
      </c>
      <c r="C101" s="60" t="s">
        <v>489</v>
      </c>
      <c r="D101" s="60" t="s">
        <v>489</v>
      </c>
      <c r="E101" s="57" t="s">
        <v>251</v>
      </c>
      <c r="F101" s="66">
        <v>910</v>
      </c>
      <c r="G101" s="140"/>
      <c r="H101" s="141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26"/>
      <c r="T101" s="26"/>
      <c r="U101" s="26"/>
      <c r="V101" s="26"/>
      <c r="W101" s="26"/>
      <c r="X101" s="26"/>
      <c r="Y101" s="84">
        <v>65.2</v>
      </c>
      <c r="Z101" s="79">
        <v>100</v>
      </c>
      <c r="AA101" s="80">
        <v>45943</v>
      </c>
      <c r="AB101" s="80">
        <v>45959</v>
      </c>
      <c r="AC101" s="80"/>
      <c r="AD101" s="84">
        <v>3</v>
      </c>
      <c r="AE101" s="84"/>
      <c r="AF101" s="84"/>
      <c r="AG101" s="84"/>
      <c r="AH101" s="84"/>
      <c r="AI101" s="84"/>
    </row>
    <row r="102" spans="1:35" x14ac:dyDescent="0.25">
      <c r="A102" s="47">
        <v>95</v>
      </c>
      <c r="B102" s="17" t="s">
        <v>35</v>
      </c>
      <c r="C102" s="60" t="s">
        <v>489</v>
      </c>
      <c r="D102" s="60" t="s">
        <v>489</v>
      </c>
      <c r="E102" s="57" t="s">
        <v>252</v>
      </c>
      <c r="F102" s="66">
        <v>910</v>
      </c>
      <c r="G102" s="140"/>
      <c r="H102" s="141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26"/>
      <c r="T102" s="26"/>
      <c r="U102" s="26"/>
      <c r="V102" s="26"/>
      <c r="W102" s="26"/>
      <c r="X102" s="26"/>
      <c r="Y102" s="84">
        <v>97.7</v>
      </c>
      <c r="Z102" s="79">
        <v>100</v>
      </c>
      <c r="AA102" s="80">
        <v>45950</v>
      </c>
      <c r="AB102" s="80">
        <v>45961</v>
      </c>
      <c r="AC102" s="80"/>
      <c r="AD102" s="84">
        <v>1</v>
      </c>
      <c r="AE102" s="84"/>
      <c r="AF102" s="84"/>
      <c r="AG102" s="84"/>
      <c r="AH102" s="84"/>
      <c r="AI102" s="84"/>
    </row>
    <row r="103" spans="1:35" ht="30" x14ac:dyDescent="0.25">
      <c r="A103" s="47">
        <v>96</v>
      </c>
      <c r="B103" s="17" t="s">
        <v>35</v>
      </c>
      <c r="C103" s="60" t="s">
        <v>490</v>
      </c>
      <c r="D103" s="60" t="s">
        <v>541</v>
      </c>
      <c r="E103" s="57" t="s">
        <v>55</v>
      </c>
      <c r="F103" s="66">
        <v>910</v>
      </c>
      <c r="G103" s="86">
        <v>51</v>
      </c>
      <c r="H103" s="143">
        <v>50</v>
      </c>
      <c r="I103" s="144"/>
      <c r="J103" s="145"/>
      <c r="K103" s="145"/>
      <c r="L103" s="146"/>
      <c r="M103" s="86">
        <v>76</v>
      </c>
      <c r="N103" s="143">
        <v>19500</v>
      </c>
      <c r="O103" s="144">
        <v>0.2</v>
      </c>
      <c r="P103" s="145">
        <v>45898</v>
      </c>
      <c r="Q103" s="145"/>
      <c r="R103" s="145"/>
      <c r="S103" s="26"/>
      <c r="T103" s="143">
        <v>1500</v>
      </c>
      <c r="U103" s="26"/>
      <c r="V103" s="26"/>
      <c r="W103" s="26"/>
      <c r="X103" s="26"/>
      <c r="Y103" s="151">
        <v>20650</v>
      </c>
      <c r="Z103" s="79">
        <v>80</v>
      </c>
      <c r="AA103" s="80">
        <v>45797</v>
      </c>
      <c r="AB103" s="80"/>
      <c r="AC103" s="80"/>
      <c r="AD103" s="86">
        <v>565</v>
      </c>
      <c r="AE103" s="86"/>
      <c r="AF103" s="86"/>
      <c r="AG103" s="86"/>
      <c r="AH103" s="86"/>
      <c r="AI103" s="86"/>
    </row>
    <row r="104" spans="1:35" x14ac:dyDescent="0.25">
      <c r="A104" s="47">
        <v>97</v>
      </c>
      <c r="B104" s="17" t="s">
        <v>35</v>
      </c>
      <c r="C104" s="60" t="s">
        <v>485</v>
      </c>
      <c r="D104" s="60" t="s">
        <v>539</v>
      </c>
      <c r="E104" s="57" t="s">
        <v>139</v>
      </c>
      <c r="F104" s="66">
        <v>910</v>
      </c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26"/>
      <c r="T104" s="26"/>
      <c r="U104" s="26"/>
      <c r="V104" s="26"/>
      <c r="W104" s="26"/>
      <c r="X104" s="26"/>
      <c r="Y104" s="136">
        <v>86</v>
      </c>
      <c r="Z104" s="79">
        <v>50</v>
      </c>
      <c r="AA104" s="80">
        <v>45887</v>
      </c>
      <c r="AB104" s="80"/>
      <c r="AC104" s="80"/>
      <c r="AD104" s="136">
        <v>18</v>
      </c>
      <c r="AE104" s="136"/>
      <c r="AF104" s="136"/>
      <c r="AG104" s="136"/>
      <c r="AH104" s="136"/>
      <c r="AI104" s="136"/>
    </row>
    <row r="105" spans="1:35" x14ac:dyDescent="0.25">
      <c r="A105" s="47">
        <v>98</v>
      </c>
      <c r="B105" s="17" t="s">
        <v>35</v>
      </c>
      <c r="C105" s="60" t="s">
        <v>491</v>
      </c>
      <c r="D105" s="60" t="s">
        <v>491</v>
      </c>
      <c r="E105" s="57" t="s">
        <v>141</v>
      </c>
      <c r="F105" s="66">
        <v>910</v>
      </c>
      <c r="G105" s="140"/>
      <c r="H105" s="141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26"/>
      <c r="T105" s="26"/>
      <c r="U105" s="26"/>
      <c r="V105" s="26"/>
      <c r="W105" s="26"/>
      <c r="X105" s="26"/>
      <c r="Y105" s="69">
        <v>45</v>
      </c>
      <c r="Z105" s="79">
        <v>100</v>
      </c>
      <c r="AA105" s="80">
        <v>45894</v>
      </c>
      <c r="AB105" s="80"/>
      <c r="AC105" s="80"/>
      <c r="AD105" s="69">
        <v>4</v>
      </c>
      <c r="AE105" s="69"/>
      <c r="AF105" s="69"/>
      <c r="AG105" s="69"/>
      <c r="AH105" s="69"/>
      <c r="AI105" s="69"/>
    </row>
    <row r="106" spans="1:35" x14ac:dyDescent="0.25">
      <c r="A106" s="47">
        <v>99</v>
      </c>
      <c r="B106" s="17" t="s">
        <v>35</v>
      </c>
      <c r="C106" s="60" t="s">
        <v>491</v>
      </c>
      <c r="D106" s="60" t="s">
        <v>491</v>
      </c>
      <c r="E106" s="57" t="s">
        <v>143</v>
      </c>
      <c r="F106" s="66">
        <v>910</v>
      </c>
      <c r="G106" s="140"/>
      <c r="H106" s="141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26"/>
      <c r="T106" s="26"/>
      <c r="U106" s="26"/>
      <c r="V106" s="26"/>
      <c r="W106" s="26"/>
      <c r="X106" s="26"/>
      <c r="Y106" s="69">
        <v>60</v>
      </c>
      <c r="Z106" s="79">
        <v>100</v>
      </c>
      <c r="AA106" s="80">
        <v>45897</v>
      </c>
      <c r="AB106" s="80"/>
      <c r="AC106" s="80"/>
      <c r="AD106" s="69">
        <v>2</v>
      </c>
      <c r="AE106" s="69"/>
      <c r="AF106" s="69"/>
      <c r="AG106" s="69"/>
      <c r="AH106" s="69"/>
      <c r="AI106" s="69"/>
    </row>
    <row r="107" spans="1:35" x14ac:dyDescent="0.25">
      <c r="A107" s="47">
        <v>100</v>
      </c>
      <c r="B107" s="17" t="s">
        <v>35</v>
      </c>
      <c r="C107" s="60" t="s">
        <v>481</v>
      </c>
      <c r="D107" s="60" t="s">
        <v>481</v>
      </c>
      <c r="E107" s="57" t="s">
        <v>253</v>
      </c>
      <c r="F107" s="66">
        <v>910</v>
      </c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6"/>
      <c r="T107" s="26"/>
      <c r="U107" s="26"/>
      <c r="V107" s="26"/>
      <c r="W107" s="26"/>
      <c r="X107" s="26"/>
      <c r="Y107" s="90">
        <v>22</v>
      </c>
      <c r="Z107" s="79">
        <v>100</v>
      </c>
      <c r="AA107" s="80">
        <v>45916</v>
      </c>
      <c r="AB107" s="80"/>
      <c r="AC107" s="80"/>
      <c r="AD107" s="90">
        <v>1</v>
      </c>
      <c r="AE107" s="84"/>
      <c r="AF107" s="84"/>
      <c r="AG107" s="84"/>
      <c r="AH107" s="84"/>
      <c r="AI107" s="84"/>
    </row>
    <row r="108" spans="1:35" x14ac:dyDescent="0.25">
      <c r="A108" s="47">
        <v>101</v>
      </c>
      <c r="B108" s="17" t="s">
        <v>35</v>
      </c>
      <c r="C108" s="60" t="s">
        <v>492</v>
      </c>
      <c r="D108" s="60" t="s">
        <v>542</v>
      </c>
      <c r="E108" s="57" t="s">
        <v>198</v>
      </c>
      <c r="F108" s="66">
        <v>910</v>
      </c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48"/>
      <c r="T108" s="26"/>
      <c r="U108" s="26"/>
      <c r="V108" s="26"/>
      <c r="W108" s="26"/>
      <c r="X108" s="26"/>
      <c r="Y108" s="26">
        <v>90</v>
      </c>
      <c r="Z108" s="79">
        <v>90</v>
      </c>
      <c r="AA108" s="80">
        <v>45917</v>
      </c>
      <c r="AB108" s="80"/>
      <c r="AC108" s="80"/>
      <c r="AD108" s="26">
        <v>3</v>
      </c>
      <c r="AE108" s="26"/>
      <c r="AF108" s="26"/>
      <c r="AG108" s="26"/>
      <c r="AH108" s="26"/>
      <c r="AI108" s="26"/>
    </row>
    <row r="109" spans="1:35" x14ac:dyDescent="0.25">
      <c r="A109" s="47">
        <v>102</v>
      </c>
      <c r="B109" s="17" t="s">
        <v>35</v>
      </c>
      <c r="C109" s="60" t="s">
        <v>485</v>
      </c>
      <c r="D109" s="60" t="s">
        <v>539</v>
      </c>
      <c r="E109" s="57" t="s">
        <v>199</v>
      </c>
      <c r="F109" s="66">
        <v>910</v>
      </c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48"/>
      <c r="T109" s="26"/>
      <c r="U109" s="26"/>
      <c r="V109" s="26"/>
      <c r="W109" s="26"/>
      <c r="X109" s="26"/>
      <c r="Y109" s="87">
        <v>3010</v>
      </c>
      <c r="Z109" s="79">
        <v>50</v>
      </c>
      <c r="AA109" s="80">
        <v>45922</v>
      </c>
      <c r="AB109" s="80"/>
      <c r="AC109" s="80"/>
      <c r="AD109" s="87">
        <v>38</v>
      </c>
      <c r="AE109" s="85"/>
      <c r="AF109" s="85"/>
      <c r="AG109" s="85"/>
      <c r="AH109" s="85"/>
      <c r="AI109" s="85"/>
    </row>
    <row r="110" spans="1:35" x14ac:dyDescent="0.25">
      <c r="A110" s="47">
        <v>103</v>
      </c>
      <c r="B110" s="17" t="s">
        <v>35</v>
      </c>
      <c r="C110" s="60" t="s">
        <v>486</v>
      </c>
      <c r="D110" s="60" t="s">
        <v>486</v>
      </c>
      <c r="E110" s="57" t="s">
        <v>204</v>
      </c>
      <c r="F110" s="66">
        <v>910</v>
      </c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26"/>
      <c r="T110" s="26"/>
      <c r="U110" s="26"/>
      <c r="V110" s="26"/>
      <c r="W110" s="26"/>
      <c r="X110" s="26"/>
      <c r="Y110" s="69">
        <v>74</v>
      </c>
      <c r="Z110" s="79">
        <v>100</v>
      </c>
      <c r="AA110" s="80">
        <v>45929</v>
      </c>
      <c r="AB110" s="80"/>
      <c r="AC110" s="80"/>
      <c r="AD110" s="69">
        <v>4</v>
      </c>
      <c r="AE110" s="69"/>
      <c r="AF110" s="69"/>
      <c r="AG110" s="69"/>
      <c r="AH110" s="69"/>
      <c r="AI110" s="69"/>
    </row>
    <row r="111" spans="1:35" x14ac:dyDescent="0.25">
      <c r="A111" s="47">
        <v>104</v>
      </c>
      <c r="B111" s="17" t="s">
        <v>35</v>
      </c>
      <c r="C111" s="60" t="s">
        <v>493</v>
      </c>
      <c r="D111" s="60" t="s">
        <v>493</v>
      </c>
      <c r="E111" s="57" t="s">
        <v>254</v>
      </c>
      <c r="F111" s="66">
        <v>910</v>
      </c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48"/>
      <c r="T111" s="49"/>
      <c r="U111" s="49"/>
      <c r="V111" s="70"/>
      <c r="W111" s="70"/>
      <c r="X111" s="49"/>
      <c r="Y111" s="26">
        <v>55</v>
      </c>
      <c r="Z111" s="79">
        <v>50</v>
      </c>
      <c r="AA111" s="80">
        <v>45931</v>
      </c>
      <c r="AB111" s="80"/>
      <c r="AC111" s="80"/>
      <c r="AD111" s="26">
        <v>2</v>
      </c>
      <c r="AE111" s="26"/>
      <c r="AF111" s="26"/>
      <c r="AG111" s="26"/>
      <c r="AH111" s="26"/>
      <c r="AI111" s="26"/>
    </row>
    <row r="112" spans="1:35" ht="30" x14ac:dyDescent="0.25">
      <c r="A112" s="47">
        <v>105</v>
      </c>
      <c r="B112" s="17" t="s">
        <v>35</v>
      </c>
      <c r="C112" s="60" t="s">
        <v>485</v>
      </c>
      <c r="D112" s="60" t="s">
        <v>539</v>
      </c>
      <c r="E112" s="57" t="s">
        <v>255</v>
      </c>
      <c r="F112" s="66">
        <v>910</v>
      </c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48"/>
      <c r="T112" s="26"/>
      <c r="U112" s="26"/>
      <c r="V112" s="26"/>
      <c r="W112" s="26"/>
      <c r="X112" s="26"/>
      <c r="Y112" s="136">
        <v>375</v>
      </c>
      <c r="Z112" s="79">
        <v>25</v>
      </c>
      <c r="AA112" s="80">
        <v>45937</v>
      </c>
      <c r="AB112" s="80"/>
      <c r="AC112" s="80"/>
      <c r="AD112" s="136">
        <v>20</v>
      </c>
      <c r="AE112" s="147"/>
      <c r="AF112" s="147"/>
      <c r="AG112" s="147"/>
      <c r="AH112" s="147"/>
      <c r="AI112" s="147"/>
    </row>
    <row r="113" spans="1:35" x14ac:dyDescent="0.25">
      <c r="A113" s="47">
        <v>106</v>
      </c>
      <c r="B113" s="17" t="s">
        <v>35</v>
      </c>
      <c r="C113" s="60" t="s">
        <v>486</v>
      </c>
      <c r="D113" s="60" t="s">
        <v>486</v>
      </c>
      <c r="E113" s="57" t="s">
        <v>256</v>
      </c>
      <c r="F113" s="66">
        <v>910</v>
      </c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48"/>
      <c r="T113" s="49"/>
      <c r="U113" s="49"/>
      <c r="V113" s="70"/>
      <c r="W113" s="70"/>
      <c r="X113" s="49"/>
      <c r="Y113" s="69">
        <v>32</v>
      </c>
      <c r="Z113" s="79">
        <v>100</v>
      </c>
      <c r="AA113" s="80">
        <v>45939</v>
      </c>
      <c r="AB113" s="80"/>
      <c r="AC113" s="80"/>
      <c r="AD113" s="69">
        <v>1</v>
      </c>
      <c r="AE113" s="69"/>
      <c r="AF113" s="69"/>
      <c r="AG113" s="69"/>
      <c r="AH113" s="69"/>
      <c r="AI113" s="69"/>
    </row>
    <row r="114" spans="1:35" x14ac:dyDescent="0.25">
      <c r="A114" s="47">
        <v>107</v>
      </c>
      <c r="B114" s="17" t="s">
        <v>35</v>
      </c>
      <c r="C114" s="60" t="s">
        <v>491</v>
      </c>
      <c r="D114" s="60" t="s">
        <v>491</v>
      </c>
      <c r="E114" s="57" t="s">
        <v>257</v>
      </c>
      <c r="F114" s="66">
        <v>910</v>
      </c>
      <c r="G114" s="140"/>
      <c r="H114" s="141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48"/>
      <c r="T114" s="49"/>
      <c r="U114" s="49"/>
      <c r="V114" s="70"/>
      <c r="W114" s="70"/>
      <c r="X114" s="49"/>
      <c r="Y114" s="69">
        <v>170</v>
      </c>
      <c r="Z114" s="79">
        <v>100</v>
      </c>
      <c r="AA114" s="80">
        <v>45950</v>
      </c>
      <c r="AB114" s="80"/>
      <c r="AC114" s="80"/>
      <c r="AD114" s="69">
        <v>3</v>
      </c>
      <c r="AE114" s="69"/>
      <c r="AF114" s="69"/>
      <c r="AG114" s="69"/>
      <c r="AH114" s="69"/>
      <c r="AI114" s="69"/>
    </row>
    <row r="115" spans="1:35" x14ac:dyDescent="0.25">
      <c r="A115" s="47">
        <v>108</v>
      </c>
      <c r="B115" s="17" t="s">
        <v>35</v>
      </c>
      <c r="C115" s="60" t="s">
        <v>485</v>
      </c>
      <c r="D115" s="60" t="s">
        <v>539</v>
      </c>
      <c r="E115" s="57" t="s">
        <v>258</v>
      </c>
      <c r="F115" s="66">
        <v>910</v>
      </c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48"/>
      <c r="T115" s="49"/>
      <c r="U115" s="49"/>
      <c r="V115" s="70"/>
      <c r="W115" s="70"/>
      <c r="X115" s="49"/>
      <c r="Y115" s="136">
        <v>2975</v>
      </c>
      <c r="Z115" s="79">
        <v>50</v>
      </c>
      <c r="AA115" s="80">
        <v>45951</v>
      </c>
      <c r="AB115" s="80"/>
      <c r="AC115" s="80"/>
      <c r="AD115" s="136">
        <v>44</v>
      </c>
      <c r="AE115" s="147"/>
      <c r="AF115" s="147"/>
      <c r="AG115" s="147"/>
      <c r="AH115" s="147"/>
      <c r="AI115" s="147"/>
    </row>
    <row r="116" spans="1:35" x14ac:dyDescent="0.25">
      <c r="A116" s="47">
        <v>109</v>
      </c>
      <c r="B116" s="17" t="s">
        <v>35</v>
      </c>
      <c r="C116" s="60" t="s">
        <v>485</v>
      </c>
      <c r="D116" s="60" t="s">
        <v>539</v>
      </c>
      <c r="E116" s="57" t="s">
        <v>259</v>
      </c>
      <c r="F116" s="66">
        <v>910</v>
      </c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48"/>
      <c r="T116" s="26"/>
      <c r="U116" s="26"/>
      <c r="V116" s="26"/>
      <c r="W116" s="26"/>
      <c r="X116" s="26"/>
      <c r="Y116" s="138">
        <v>110</v>
      </c>
      <c r="Z116" s="79">
        <v>50</v>
      </c>
      <c r="AA116" s="80">
        <v>45958</v>
      </c>
      <c r="AB116" s="80"/>
      <c r="AC116" s="80"/>
      <c r="AD116" s="138">
        <v>1</v>
      </c>
      <c r="AE116" s="137"/>
      <c r="AF116" s="137"/>
      <c r="AG116" s="137"/>
      <c r="AH116" s="137"/>
      <c r="AI116" s="137"/>
    </row>
    <row r="117" spans="1:35" x14ac:dyDescent="0.25">
      <c r="A117" s="47">
        <v>110</v>
      </c>
      <c r="B117" s="17" t="s">
        <v>35</v>
      </c>
      <c r="C117" s="60" t="s">
        <v>483</v>
      </c>
      <c r="D117" s="60" t="s">
        <v>483</v>
      </c>
      <c r="E117" s="57" t="s">
        <v>260</v>
      </c>
      <c r="F117" s="66">
        <v>910</v>
      </c>
      <c r="G117" s="140"/>
      <c r="H117" s="141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48"/>
      <c r="T117" s="49"/>
      <c r="U117" s="49"/>
      <c r="V117" s="70"/>
      <c r="W117" s="70"/>
      <c r="X117" s="49"/>
      <c r="Y117" s="84">
        <v>122</v>
      </c>
      <c r="Z117" s="79">
        <v>50</v>
      </c>
      <c r="AA117" s="80">
        <v>45958</v>
      </c>
      <c r="AB117" s="80"/>
      <c r="AC117" s="80"/>
      <c r="AD117" s="84">
        <v>3</v>
      </c>
      <c r="AE117" s="84"/>
      <c r="AF117" s="84"/>
      <c r="AG117" s="84"/>
      <c r="AH117" s="84"/>
      <c r="AI117" s="84"/>
    </row>
    <row r="118" spans="1:35" x14ac:dyDescent="0.25">
      <c r="A118" s="47">
        <v>111</v>
      </c>
      <c r="B118" s="17" t="s">
        <v>35</v>
      </c>
      <c r="C118" s="60" t="s">
        <v>481</v>
      </c>
      <c r="D118" s="60" t="s">
        <v>481</v>
      </c>
      <c r="E118" s="57" t="s">
        <v>261</v>
      </c>
      <c r="F118" s="66">
        <v>910</v>
      </c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48"/>
      <c r="T118" s="49"/>
      <c r="U118" s="49"/>
      <c r="V118" s="70"/>
      <c r="W118" s="70"/>
      <c r="X118" s="49"/>
      <c r="Y118" s="139">
        <v>35</v>
      </c>
      <c r="Z118" s="79">
        <v>50</v>
      </c>
      <c r="AA118" s="80">
        <v>45959</v>
      </c>
      <c r="AB118" s="80"/>
      <c r="AC118" s="80"/>
      <c r="AD118" s="139">
        <v>1</v>
      </c>
      <c r="AE118" s="66"/>
      <c r="AF118" s="66"/>
      <c r="AG118" s="66"/>
      <c r="AH118" s="66"/>
      <c r="AI118" s="66"/>
    </row>
    <row r="119" spans="1:35" x14ac:dyDescent="0.25">
      <c r="A119" s="47">
        <v>112</v>
      </c>
      <c r="B119" s="17" t="s">
        <v>35</v>
      </c>
      <c r="C119" s="60" t="s">
        <v>486</v>
      </c>
      <c r="D119" s="60" t="s">
        <v>486</v>
      </c>
      <c r="E119" s="57" t="s">
        <v>262</v>
      </c>
      <c r="F119" s="66">
        <v>910</v>
      </c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48"/>
      <c r="T119" s="49"/>
      <c r="U119" s="49"/>
      <c r="V119" s="70"/>
      <c r="W119" s="70"/>
      <c r="X119" s="49"/>
      <c r="Y119" s="69">
        <v>100</v>
      </c>
      <c r="Z119" s="79">
        <v>100</v>
      </c>
      <c r="AA119" s="80">
        <v>45960</v>
      </c>
      <c r="AB119" s="80"/>
      <c r="AC119" s="80"/>
      <c r="AD119" s="69">
        <v>6</v>
      </c>
      <c r="AE119" s="69"/>
      <c r="AF119" s="69"/>
      <c r="AG119" s="69"/>
      <c r="AH119" s="69"/>
      <c r="AI119" s="69"/>
    </row>
    <row r="120" spans="1:35" x14ac:dyDescent="0.25">
      <c r="A120" s="47">
        <v>113</v>
      </c>
      <c r="B120" s="17" t="s">
        <v>35</v>
      </c>
      <c r="C120" s="60" t="s">
        <v>494</v>
      </c>
      <c r="D120" s="60" t="s">
        <v>494</v>
      </c>
      <c r="E120" s="57" t="s">
        <v>99</v>
      </c>
      <c r="F120" s="66">
        <v>910</v>
      </c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48"/>
      <c r="T120" s="69"/>
      <c r="U120" s="69"/>
      <c r="V120" s="69"/>
      <c r="W120" s="69"/>
      <c r="X120" s="69"/>
      <c r="Y120" s="81">
        <v>1225</v>
      </c>
      <c r="Z120" s="79">
        <v>99</v>
      </c>
      <c r="AA120" s="80">
        <v>44357</v>
      </c>
      <c r="AB120" s="80"/>
      <c r="AC120" s="80"/>
      <c r="AD120" s="81">
        <v>31</v>
      </c>
      <c r="AE120" s="81"/>
      <c r="AF120" s="84"/>
      <c r="AG120" s="69"/>
      <c r="AH120" s="69"/>
      <c r="AI120" s="69"/>
    </row>
    <row r="121" spans="1:35" x14ac:dyDescent="0.25">
      <c r="A121" s="47">
        <v>114</v>
      </c>
      <c r="B121" s="17" t="s">
        <v>35</v>
      </c>
      <c r="C121" s="60" t="s">
        <v>494</v>
      </c>
      <c r="D121" s="60" t="s">
        <v>494</v>
      </c>
      <c r="E121" s="57" t="s">
        <v>100</v>
      </c>
      <c r="F121" s="66">
        <v>910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48"/>
      <c r="T121" s="26"/>
      <c r="U121" s="26"/>
      <c r="V121" s="26"/>
      <c r="W121" s="26"/>
      <c r="X121" s="26"/>
      <c r="Y121" s="81">
        <v>1270</v>
      </c>
      <c r="Z121" s="79">
        <v>99</v>
      </c>
      <c r="AA121" s="80">
        <v>44637</v>
      </c>
      <c r="AB121" s="80"/>
      <c r="AC121" s="80"/>
      <c r="AD121" s="81">
        <v>70</v>
      </c>
      <c r="AE121" s="81"/>
      <c r="AF121" s="85"/>
      <c r="AG121" s="26"/>
      <c r="AH121" s="26"/>
      <c r="AI121" s="26"/>
    </row>
    <row r="122" spans="1:35" x14ac:dyDescent="0.25">
      <c r="A122" s="47">
        <v>115</v>
      </c>
      <c r="B122" s="17" t="s">
        <v>35</v>
      </c>
      <c r="C122" s="60" t="s">
        <v>494</v>
      </c>
      <c r="D122" s="60" t="s">
        <v>494</v>
      </c>
      <c r="E122" s="57" t="s">
        <v>101</v>
      </c>
      <c r="F122" s="66">
        <v>910</v>
      </c>
      <c r="G122" s="70"/>
      <c r="H122" s="74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8"/>
      <c r="T122" s="49"/>
      <c r="U122" s="49"/>
      <c r="V122" s="70"/>
      <c r="W122" s="70"/>
      <c r="X122" s="49"/>
      <c r="Y122" s="81">
        <v>1645</v>
      </c>
      <c r="Z122" s="79">
        <v>99</v>
      </c>
      <c r="AA122" s="80">
        <v>44596</v>
      </c>
      <c r="AB122" s="80"/>
      <c r="AC122" s="80"/>
      <c r="AD122" s="81">
        <v>52</v>
      </c>
      <c r="AE122" s="81"/>
      <c r="AF122" s="85"/>
      <c r="AG122" s="49"/>
      <c r="AH122" s="49"/>
      <c r="AI122" s="49"/>
    </row>
    <row r="123" spans="1:35" x14ac:dyDescent="0.25">
      <c r="A123" s="47">
        <v>116</v>
      </c>
      <c r="B123" s="17" t="s">
        <v>35</v>
      </c>
      <c r="C123" s="60" t="s">
        <v>494</v>
      </c>
      <c r="D123" s="60" t="s">
        <v>494</v>
      </c>
      <c r="E123" s="57" t="s">
        <v>102</v>
      </c>
      <c r="F123" s="66">
        <v>910</v>
      </c>
      <c r="G123" s="70"/>
      <c r="H123" s="74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8"/>
      <c r="T123" s="49"/>
      <c r="U123" s="49"/>
      <c r="V123" s="70"/>
      <c r="W123" s="70"/>
      <c r="X123" s="49"/>
      <c r="Y123" s="81">
        <v>2555</v>
      </c>
      <c r="Z123" s="79">
        <v>99</v>
      </c>
      <c r="AA123" s="80">
        <v>45299</v>
      </c>
      <c r="AB123" s="80"/>
      <c r="AC123" s="80"/>
      <c r="AD123" s="81">
        <v>112</v>
      </c>
      <c r="AE123" s="81"/>
      <c r="AF123" s="85"/>
      <c r="AG123" s="49"/>
      <c r="AH123" s="49"/>
      <c r="AI123" s="49"/>
    </row>
    <row r="124" spans="1:35" x14ac:dyDescent="0.25">
      <c r="A124" s="47">
        <v>117</v>
      </c>
      <c r="B124" s="17" t="s">
        <v>35</v>
      </c>
      <c r="C124" s="60" t="s">
        <v>494</v>
      </c>
      <c r="D124" s="60" t="s">
        <v>494</v>
      </c>
      <c r="E124" s="57" t="s">
        <v>103</v>
      </c>
      <c r="F124" s="66">
        <v>910</v>
      </c>
      <c r="G124" s="70"/>
      <c r="H124" s="74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8"/>
      <c r="T124" s="49"/>
      <c r="U124" s="49"/>
      <c r="V124" s="70"/>
      <c r="W124" s="70"/>
      <c r="X124" s="49"/>
      <c r="Y124" s="81">
        <v>2220</v>
      </c>
      <c r="Z124" s="79">
        <v>99</v>
      </c>
      <c r="AA124" s="80">
        <v>45127</v>
      </c>
      <c r="AB124" s="80"/>
      <c r="AC124" s="80"/>
      <c r="AD124" s="81">
        <v>8</v>
      </c>
      <c r="AE124" s="82"/>
      <c r="AF124" s="84"/>
      <c r="AG124" s="49"/>
      <c r="AH124" s="49"/>
      <c r="AI124" s="49"/>
    </row>
    <row r="125" spans="1:35" x14ac:dyDescent="0.25">
      <c r="A125" s="47">
        <v>118</v>
      </c>
      <c r="B125" s="17" t="s">
        <v>35</v>
      </c>
      <c r="C125" s="60" t="s">
        <v>494</v>
      </c>
      <c r="D125" s="60" t="s">
        <v>494</v>
      </c>
      <c r="E125" s="57" t="s">
        <v>278</v>
      </c>
      <c r="F125" s="66">
        <v>910</v>
      </c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48"/>
      <c r="T125" s="26"/>
      <c r="U125" s="26"/>
      <c r="V125" s="26"/>
      <c r="W125" s="26"/>
      <c r="X125" s="26"/>
      <c r="Y125" s="81">
        <v>750</v>
      </c>
      <c r="Z125" s="79">
        <v>99</v>
      </c>
      <c r="AA125" s="80">
        <v>45258</v>
      </c>
      <c r="AB125" s="80"/>
      <c r="AC125" s="80"/>
      <c r="AD125" s="81">
        <v>12</v>
      </c>
      <c r="AE125" s="82"/>
      <c r="AF125" s="84"/>
      <c r="AG125" s="26"/>
      <c r="AH125" s="26"/>
      <c r="AI125" s="26"/>
    </row>
    <row r="126" spans="1:35" x14ac:dyDescent="0.25">
      <c r="A126" s="47">
        <v>120</v>
      </c>
      <c r="B126" s="17" t="s">
        <v>35</v>
      </c>
      <c r="C126" s="60" t="s">
        <v>494</v>
      </c>
      <c r="D126" s="60" t="s">
        <v>494</v>
      </c>
      <c r="E126" s="57" t="s">
        <v>279</v>
      </c>
      <c r="F126" s="66">
        <v>910</v>
      </c>
      <c r="G126" s="70"/>
      <c r="H126" s="74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8"/>
      <c r="T126" s="49"/>
      <c r="U126" s="49"/>
      <c r="V126" s="70"/>
      <c r="W126" s="70"/>
      <c r="X126" s="49"/>
      <c r="Y126" s="102">
        <v>65</v>
      </c>
      <c r="Z126" s="79">
        <v>80</v>
      </c>
      <c r="AA126" s="80">
        <v>45799</v>
      </c>
      <c r="AB126" s="80"/>
      <c r="AC126" s="80"/>
      <c r="AD126" s="81">
        <v>1</v>
      </c>
      <c r="AE126" s="82"/>
      <c r="AF126" s="84"/>
      <c r="AG126" s="49"/>
      <c r="AH126" s="49"/>
      <c r="AI126" s="49"/>
    </row>
    <row r="127" spans="1:35" x14ac:dyDescent="0.25">
      <c r="A127" s="47">
        <v>121</v>
      </c>
      <c r="B127" s="17" t="s">
        <v>35</v>
      </c>
      <c r="C127" s="60" t="s">
        <v>494</v>
      </c>
      <c r="D127" s="60" t="s">
        <v>494</v>
      </c>
      <c r="E127" s="57" t="s">
        <v>104</v>
      </c>
      <c r="F127" s="66">
        <v>910</v>
      </c>
      <c r="G127" s="70"/>
      <c r="H127" s="74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8"/>
      <c r="T127" s="49"/>
      <c r="U127" s="49"/>
      <c r="V127" s="70"/>
      <c r="W127" s="70"/>
      <c r="X127" s="49"/>
      <c r="Y127" s="102">
        <v>195</v>
      </c>
      <c r="Z127" s="79">
        <v>99</v>
      </c>
      <c r="AA127" s="80">
        <v>45750</v>
      </c>
      <c r="AB127" s="80"/>
      <c r="AC127" s="80"/>
      <c r="AD127" s="82">
        <v>1</v>
      </c>
      <c r="AE127" s="82"/>
      <c r="AF127" s="66"/>
      <c r="AG127" s="49"/>
      <c r="AH127" s="49"/>
      <c r="AI127" s="49"/>
    </row>
    <row r="128" spans="1:35" x14ac:dyDescent="0.25">
      <c r="A128" s="47">
        <v>122</v>
      </c>
      <c r="B128" s="17" t="s">
        <v>35</v>
      </c>
      <c r="C128" s="60" t="s">
        <v>494</v>
      </c>
      <c r="D128" s="60" t="s">
        <v>543</v>
      </c>
      <c r="E128" s="57" t="s">
        <v>174</v>
      </c>
      <c r="F128" s="66">
        <v>910</v>
      </c>
      <c r="G128" s="70"/>
      <c r="H128" s="74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8"/>
      <c r="T128" s="49"/>
      <c r="U128" s="49"/>
      <c r="V128" s="70"/>
      <c r="W128" s="70"/>
      <c r="X128" s="49"/>
      <c r="Y128" s="102">
        <v>55</v>
      </c>
      <c r="Z128" s="79">
        <v>99</v>
      </c>
      <c r="AA128" s="80">
        <v>45840</v>
      </c>
      <c r="AB128" s="80"/>
      <c r="AC128" s="80"/>
      <c r="AD128" s="82">
        <v>2</v>
      </c>
      <c r="AE128" s="82"/>
      <c r="AF128" s="26"/>
      <c r="AG128" s="49"/>
      <c r="AH128" s="49"/>
      <c r="AI128" s="49"/>
    </row>
    <row r="129" spans="1:35" x14ac:dyDescent="0.25">
      <c r="A129" s="47">
        <v>123</v>
      </c>
      <c r="B129" s="17" t="s">
        <v>35</v>
      </c>
      <c r="C129" s="60" t="s">
        <v>494</v>
      </c>
      <c r="D129" s="60" t="s">
        <v>494</v>
      </c>
      <c r="E129" s="57" t="s">
        <v>175</v>
      </c>
      <c r="F129" s="66">
        <v>910</v>
      </c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102">
        <v>380</v>
      </c>
      <c r="Z129" s="79">
        <v>99</v>
      </c>
      <c r="AA129" s="80">
        <v>45919</v>
      </c>
      <c r="AB129" s="80"/>
      <c r="AC129" s="80"/>
      <c r="AD129" s="81">
        <v>1</v>
      </c>
      <c r="AE129" s="83"/>
      <c r="AF129" s="26"/>
      <c r="AG129" s="26"/>
      <c r="AH129" s="26"/>
      <c r="AI129" s="26"/>
    </row>
    <row r="130" spans="1:35" x14ac:dyDescent="0.25">
      <c r="A130" s="47">
        <v>124</v>
      </c>
      <c r="B130" s="17" t="s">
        <v>35</v>
      </c>
      <c r="C130" s="60" t="s">
        <v>494</v>
      </c>
      <c r="D130" s="60" t="s">
        <v>544</v>
      </c>
      <c r="E130" s="57" t="s">
        <v>176</v>
      </c>
      <c r="F130" s="66">
        <v>910</v>
      </c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102">
        <v>18</v>
      </c>
      <c r="Z130" s="79">
        <v>100</v>
      </c>
      <c r="AA130" s="80">
        <v>45909</v>
      </c>
      <c r="AB130" s="80">
        <v>45929</v>
      </c>
      <c r="AC130" s="80">
        <v>45933</v>
      </c>
      <c r="AD130" s="81">
        <v>1</v>
      </c>
      <c r="AE130" s="82"/>
      <c r="AF130" s="66"/>
      <c r="AG130" s="26"/>
      <c r="AH130" s="26"/>
      <c r="AI130" s="26"/>
    </row>
    <row r="131" spans="1:35" x14ac:dyDescent="0.25">
      <c r="A131" s="47">
        <v>125</v>
      </c>
      <c r="B131" s="17" t="s">
        <v>35</v>
      </c>
      <c r="C131" s="60" t="s">
        <v>494</v>
      </c>
      <c r="D131" s="60" t="s">
        <v>543</v>
      </c>
      <c r="E131" s="57" t="s">
        <v>263</v>
      </c>
      <c r="F131" s="66">
        <v>910</v>
      </c>
      <c r="G131" s="70"/>
      <c r="H131" s="74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8"/>
      <c r="T131" s="49"/>
      <c r="U131" s="49"/>
      <c r="V131" s="70"/>
      <c r="W131" s="70"/>
      <c r="X131" s="49"/>
      <c r="Y131" s="102">
        <v>12</v>
      </c>
      <c r="Z131" s="79">
        <v>90</v>
      </c>
      <c r="AA131" s="80">
        <v>45960</v>
      </c>
      <c r="AB131" s="80"/>
      <c r="AC131" s="80"/>
      <c r="AD131" s="81">
        <v>1</v>
      </c>
      <c r="AE131" s="82"/>
      <c r="AF131" s="66"/>
      <c r="AG131" s="66"/>
      <c r="AH131" s="66"/>
      <c r="AI131" s="66"/>
    </row>
    <row r="132" spans="1:35" x14ac:dyDescent="0.25">
      <c r="A132" s="47">
        <v>126</v>
      </c>
      <c r="B132" s="17" t="s">
        <v>35</v>
      </c>
      <c r="C132" s="60" t="s">
        <v>98</v>
      </c>
      <c r="D132" s="60" t="s">
        <v>98</v>
      </c>
      <c r="E132" s="57" t="s">
        <v>106</v>
      </c>
      <c r="F132" s="66">
        <v>910</v>
      </c>
      <c r="G132" s="70"/>
      <c r="H132" s="74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8"/>
      <c r="T132" s="49"/>
      <c r="U132" s="49"/>
      <c r="V132" s="70"/>
      <c r="W132" s="70"/>
      <c r="X132" s="49"/>
      <c r="Y132" s="102">
        <v>40</v>
      </c>
      <c r="Z132" s="79">
        <v>90</v>
      </c>
      <c r="AA132" s="80">
        <v>43186</v>
      </c>
      <c r="AB132" s="80"/>
      <c r="AC132" s="80"/>
      <c r="AD132" s="82">
        <v>1</v>
      </c>
      <c r="AE132" s="82"/>
      <c r="AF132" s="84"/>
      <c r="AG132" s="66"/>
      <c r="AH132" s="66"/>
      <c r="AI132" s="66"/>
    </row>
    <row r="133" spans="1:35" x14ac:dyDescent="0.25">
      <c r="A133" s="47">
        <v>127</v>
      </c>
      <c r="B133" s="17" t="s">
        <v>35</v>
      </c>
      <c r="C133" s="60" t="s">
        <v>98</v>
      </c>
      <c r="D133" s="60" t="s">
        <v>98</v>
      </c>
      <c r="E133" s="57" t="s">
        <v>107</v>
      </c>
      <c r="F133" s="66">
        <v>910</v>
      </c>
      <c r="G133" s="70"/>
      <c r="H133" s="74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8"/>
      <c r="T133" s="49"/>
      <c r="U133" s="49"/>
      <c r="V133" s="70"/>
      <c r="W133" s="70"/>
      <c r="X133" s="49"/>
      <c r="Y133" s="102">
        <v>33</v>
      </c>
      <c r="Z133" s="79">
        <v>70</v>
      </c>
      <c r="AA133" s="80">
        <v>45610</v>
      </c>
      <c r="AB133" s="80"/>
      <c r="AC133" s="80"/>
      <c r="AD133" s="82">
        <v>1</v>
      </c>
      <c r="AE133" s="82"/>
      <c r="AF133" s="86"/>
      <c r="AG133" s="66"/>
      <c r="AH133" s="66"/>
      <c r="AI133" s="66"/>
    </row>
    <row r="134" spans="1:35" x14ac:dyDescent="0.25">
      <c r="A134" s="47">
        <v>128</v>
      </c>
      <c r="B134" s="17" t="s">
        <v>35</v>
      </c>
      <c r="C134" s="60" t="s">
        <v>98</v>
      </c>
      <c r="D134" s="60" t="s">
        <v>98</v>
      </c>
      <c r="E134" s="57" t="s">
        <v>108</v>
      </c>
      <c r="F134" s="66">
        <v>910</v>
      </c>
      <c r="G134" s="71"/>
      <c r="H134" s="72"/>
      <c r="I134" s="75"/>
      <c r="J134" s="73"/>
      <c r="K134" s="73"/>
      <c r="L134" s="71"/>
      <c r="M134" s="71"/>
      <c r="N134" s="72"/>
      <c r="O134" s="75"/>
      <c r="P134" s="73"/>
      <c r="Q134" s="73"/>
      <c r="R134" s="73"/>
      <c r="S134" s="71"/>
      <c r="T134" s="72"/>
      <c r="U134" s="75"/>
      <c r="V134" s="73"/>
      <c r="W134" s="73"/>
      <c r="X134" s="73"/>
      <c r="Y134" s="102">
        <v>66</v>
      </c>
      <c r="Z134" s="79">
        <v>70</v>
      </c>
      <c r="AA134" s="80">
        <v>45835</v>
      </c>
      <c r="AB134" s="80"/>
      <c r="AC134" s="80"/>
      <c r="AD134" s="82">
        <v>5</v>
      </c>
      <c r="AE134" s="82"/>
      <c r="AF134" s="84"/>
      <c r="AG134" s="71"/>
      <c r="AH134" s="71"/>
      <c r="AI134" s="71"/>
    </row>
    <row r="135" spans="1:35" x14ac:dyDescent="0.25">
      <c r="A135" s="47">
        <v>129</v>
      </c>
      <c r="B135" s="17" t="s">
        <v>35</v>
      </c>
      <c r="C135" s="60" t="s">
        <v>98</v>
      </c>
      <c r="D135" s="60" t="s">
        <v>98</v>
      </c>
      <c r="E135" s="57" t="s">
        <v>182</v>
      </c>
      <c r="F135" s="66">
        <v>910</v>
      </c>
      <c r="G135" s="70"/>
      <c r="H135" s="74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8"/>
      <c r="T135" s="49"/>
      <c r="U135" s="49"/>
      <c r="V135" s="70"/>
      <c r="W135" s="70"/>
      <c r="X135" s="49"/>
      <c r="Y135" s="102">
        <v>18</v>
      </c>
      <c r="Z135" s="79">
        <v>100</v>
      </c>
      <c r="AA135" s="80">
        <v>45901</v>
      </c>
      <c r="AB135" s="80">
        <v>45902</v>
      </c>
      <c r="AC135" s="80">
        <v>45936</v>
      </c>
      <c r="AD135" s="82">
        <v>1</v>
      </c>
      <c r="AE135" s="82"/>
      <c r="AF135" s="84"/>
      <c r="AG135" s="49"/>
      <c r="AH135" s="49"/>
      <c r="AI135" s="49"/>
    </row>
    <row r="136" spans="1:35" x14ac:dyDescent="0.25">
      <c r="A136" s="47">
        <v>130</v>
      </c>
      <c r="B136" s="17" t="s">
        <v>35</v>
      </c>
      <c r="C136" s="60" t="s">
        <v>98</v>
      </c>
      <c r="D136" s="60" t="s">
        <v>98</v>
      </c>
      <c r="E136" s="57" t="s">
        <v>183</v>
      </c>
      <c r="F136" s="66">
        <v>910</v>
      </c>
      <c r="G136" s="70"/>
      <c r="H136" s="74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8"/>
      <c r="T136" s="49"/>
      <c r="U136" s="49"/>
      <c r="V136" s="70"/>
      <c r="W136" s="70"/>
      <c r="X136" s="49"/>
      <c r="Y136" s="102">
        <v>24</v>
      </c>
      <c r="Z136" s="79">
        <v>100</v>
      </c>
      <c r="AA136" s="80">
        <v>45911</v>
      </c>
      <c r="AB136" s="80">
        <v>45912</v>
      </c>
      <c r="AC136" s="80">
        <v>45939</v>
      </c>
      <c r="AD136" s="82">
        <v>1</v>
      </c>
      <c r="AE136" s="82"/>
      <c r="AF136" s="84"/>
      <c r="AG136" s="49"/>
      <c r="AH136" s="49"/>
      <c r="AI136" s="49"/>
    </row>
    <row r="137" spans="1:35" x14ac:dyDescent="0.25">
      <c r="A137" s="47">
        <v>131</v>
      </c>
      <c r="B137" s="17" t="s">
        <v>35</v>
      </c>
      <c r="C137" s="60" t="s">
        <v>98</v>
      </c>
      <c r="D137" s="60" t="s">
        <v>110</v>
      </c>
      <c r="E137" s="57" t="s">
        <v>184</v>
      </c>
      <c r="F137" s="66">
        <v>910</v>
      </c>
      <c r="G137" s="70"/>
      <c r="H137" s="74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8"/>
      <c r="T137" s="49"/>
      <c r="U137" s="49"/>
      <c r="V137" s="70"/>
      <c r="W137" s="70"/>
      <c r="X137" s="49"/>
      <c r="Y137" s="102">
        <v>10</v>
      </c>
      <c r="Z137" s="79">
        <v>100</v>
      </c>
      <c r="AA137" s="80">
        <v>45911</v>
      </c>
      <c r="AB137" s="80">
        <v>45912</v>
      </c>
      <c r="AC137" s="80">
        <v>45938</v>
      </c>
      <c r="AD137" s="82">
        <v>1</v>
      </c>
      <c r="AE137" s="82"/>
      <c r="AF137" s="84"/>
      <c r="AG137" s="49"/>
      <c r="AH137" s="49"/>
      <c r="AI137" s="49"/>
    </row>
    <row r="138" spans="1:35" x14ac:dyDescent="0.25">
      <c r="A138" s="47">
        <v>132</v>
      </c>
      <c r="B138" s="17" t="s">
        <v>35</v>
      </c>
      <c r="C138" s="60" t="s">
        <v>98</v>
      </c>
      <c r="D138" s="60" t="s">
        <v>98</v>
      </c>
      <c r="E138" s="57" t="s">
        <v>185</v>
      </c>
      <c r="F138" s="66">
        <v>910</v>
      </c>
      <c r="G138" s="70"/>
      <c r="H138" s="74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8"/>
      <c r="T138" s="49"/>
      <c r="U138" s="49"/>
      <c r="V138" s="70"/>
      <c r="W138" s="70"/>
      <c r="X138" s="49"/>
      <c r="Y138" s="102">
        <v>90</v>
      </c>
      <c r="Z138" s="79">
        <v>100</v>
      </c>
      <c r="AA138" s="80">
        <v>45911</v>
      </c>
      <c r="AB138" s="80">
        <v>45912</v>
      </c>
      <c r="AC138" s="80">
        <v>45937</v>
      </c>
      <c r="AD138" s="82">
        <v>2</v>
      </c>
      <c r="AE138" s="82"/>
      <c r="AF138" s="87"/>
      <c r="AG138" s="49"/>
      <c r="AH138" s="49"/>
      <c r="AI138" s="49"/>
    </row>
    <row r="139" spans="1:35" x14ac:dyDescent="0.25">
      <c r="A139" s="47">
        <v>133</v>
      </c>
      <c r="B139" s="17" t="s">
        <v>35</v>
      </c>
      <c r="C139" s="60" t="s">
        <v>98</v>
      </c>
      <c r="D139" s="60" t="s">
        <v>98</v>
      </c>
      <c r="E139" s="57" t="s">
        <v>186</v>
      </c>
      <c r="F139" s="66">
        <v>910</v>
      </c>
      <c r="G139" s="70"/>
      <c r="H139" s="74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8"/>
      <c r="T139" s="49"/>
      <c r="U139" s="49"/>
      <c r="V139" s="70"/>
      <c r="W139" s="70"/>
      <c r="X139" s="49"/>
      <c r="Y139" s="102">
        <v>44</v>
      </c>
      <c r="Z139" s="79">
        <v>70</v>
      </c>
      <c r="AA139" s="80">
        <v>45912</v>
      </c>
      <c r="AB139" s="80"/>
      <c r="AC139" s="80"/>
      <c r="AD139" s="82">
        <v>1</v>
      </c>
      <c r="AE139" s="82"/>
      <c r="AF139" s="85"/>
      <c r="AG139" s="66"/>
      <c r="AH139" s="66"/>
      <c r="AI139" s="66"/>
    </row>
    <row r="140" spans="1:35" x14ac:dyDescent="0.25">
      <c r="A140" s="47">
        <v>134</v>
      </c>
      <c r="B140" s="17" t="s">
        <v>35</v>
      </c>
      <c r="C140" s="60" t="s">
        <v>98</v>
      </c>
      <c r="D140" s="60" t="s">
        <v>110</v>
      </c>
      <c r="E140" s="57" t="s">
        <v>187</v>
      </c>
      <c r="F140" s="66">
        <v>910</v>
      </c>
      <c r="G140" s="70"/>
      <c r="H140" s="74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8"/>
      <c r="T140" s="49"/>
      <c r="U140" s="49"/>
      <c r="V140" s="70"/>
      <c r="W140" s="70"/>
      <c r="X140" s="49"/>
      <c r="Y140" s="102">
        <v>27</v>
      </c>
      <c r="Z140" s="79">
        <v>100</v>
      </c>
      <c r="AA140" s="80">
        <v>45915</v>
      </c>
      <c r="AB140" s="80">
        <v>45916</v>
      </c>
      <c r="AC140" s="80">
        <v>45938</v>
      </c>
      <c r="AD140" s="82">
        <v>1</v>
      </c>
      <c r="AE140" s="82"/>
      <c r="AF140" s="87"/>
      <c r="AG140" s="66"/>
      <c r="AH140" s="66"/>
      <c r="AI140" s="66"/>
    </row>
    <row r="141" spans="1:35" x14ac:dyDescent="0.25">
      <c r="A141" s="47">
        <v>135</v>
      </c>
      <c r="B141" s="17" t="s">
        <v>35</v>
      </c>
      <c r="C141" s="60" t="s">
        <v>98</v>
      </c>
      <c r="D141" s="60" t="s">
        <v>98</v>
      </c>
      <c r="E141" s="57" t="s">
        <v>188</v>
      </c>
      <c r="F141" s="66">
        <v>910</v>
      </c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48"/>
      <c r="T141" s="26"/>
      <c r="U141" s="26"/>
      <c r="V141" s="26"/>
      <c r="W141" s="26"/>
      <c r="X141" s="26"/>
      <c r="Y141" s="102">
        <v>73</v>
      </c>
      <c r="Z141" s="79">
        <v>70</v>
      </c>
      <c r="AA141" s="80">
        <v>45917</v>
      </c>
      <c r="AB141" s="80"/>
      <c r="AC141" s="80"/>
      <c r="AD141" s="82">
        <v>5</v>
      </c>
      <c r="AE141" s="82"/>
      <c r="AF141" s="69"/>
      <c r="AG141" s="26"/>
      <c r="AH141" s="26"/>
      <c r="AI141" s="26"/>
    </row>
    <row r="142" spans="1:35" x14ac:dyDescent="0.25">
      <c r="A142" s="47">
        <v>136</v>
      </c>
      <c r="B142" s="17" t="s">
        <v>35</v>
      </c>
      <c r="C142" s="60" t="s">
        <v>98</v>
      </c>
      <c r="D142" s="60" t="s">
        <v>98</v>
      </c>
      <c r="E142" s="57" t="s">
        <v>189</v>
      </c>
      <c r="F142" s="66">
        <v>910</v>
      </c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48"/>
      <c r="T142" s="68"/>
      <c r="U142" s="68"/>
      <c r="V142" s="68"/>
      <c r="W142" s="68"/>
      <c r="X142" s="68"/>
      <c r="Y142" s="102">
        <v>17</v>
      </c>
      <c r="Z142" s="79">
        <v>70</v>
      </c>
      <c r="AA142" s="80">
        <v>45918</v>
      </c>
      <c r="AB142" s="80"/>
      <c r="AC142" s="80"/>
      <c r="AD142" s="82">
        <v>1</v>
      </c>
      <c r="AE142" s="82"/>
      <c r="AF142" s="69"/>
      <c r="AG142" s="68"/>
      <c r="AH142" s="68"/>
      <c r="AI142" s="68"/>
    </row>
    <row r="143" spans="1:35" x14ac:dyDescent="0.25">
      <c r="A143" s="47">
        <v>137</v>
      </c>
      <c r="B143" s="17" t="s">
        <v>35</v>
      </c>
      <c r="C143" s="60" t="s">
        <v>98</v>
      </c>
      <c r="D143" s="60" t="s">
        <v>98</v>
      </c>
      <c r="E143" s="57" t="s">
        <v>264</v>
      </c>
      <c r="F143" s="66">
        <v>910</v>
      </c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48"/>
      <c r="T143" s="68"/>
      <c r="U143" s="68"/>
      <c r="V143" s="68"/>
      <c r="W143" s="68"/>
      <c r="X143" s="68"/>
      <c r="Y143" s="102">
        <v>42</v>
      </c>
      <c r="Z143" s="79">
        <v>70</v>
      </c>
      <c r="AA143" s="80">
        <v>45937</v>
      </c>
      <c r="AB143" s="80"/>
      <c r="AC143" s="80"/>
      <c r="AD143" s="82">
        <v>1</v>
      </c>
      <c r="AE143" s="82"/>
      <c r="AF143" s="69"/>
      <c r="AG143" s="68"/>
      <c r="AH143" s="68"/>
      <c r="AI143" s="68"/>
    </row>
    <row r="144" spans="1:35" x14ac:dyDescent="0.25">
      <c r="A144" s="47">
        <v>138</v>
      </c>
      <c r="B144" s="17" t="s">
        <v>35</v>
      </c>
      <c r="C144" s="60" t="s">
        <v>495</v>
      </c>
      <c r="D144" s="60" t="s">
        <v>495</v>
      </c>
      <c r="E144" s="57" t="s">
        <v>265</v>
      </c>
      <c r="F144" s="66">
        <v>910</v>
      </c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102">
        <f>150.9+139.25+126.25+139.15+126.9</f>
        <v>682.44999999999993</v>
      </c>
      <c r="Z144" s="79">
        <v>100</v>
      </c>
      <c r="AA144" s="80">
        <v>45726</v>
      </c>
      <c r="AB144" s="80">
        <v>45742</v>
      </c>
      <c r="AC144" s="80">
        <v>45954</v>
      </c>
      <c r="AD144" s="82">
        <v>1</v>
      </c>
      <c r="AE144" s="82"/>
      <c r="AF144" s="85"/>
      <c r="AG144" s="26"/>
      <c r="AH144" s="26"/>
      <c r="AI144" s="26"/>
    </row>
    <row r="145" spans="1:35" x14ac:dyDescent="0.25">
      <c r="A145" s="47">
        <v>139</v>
      </c>
      <c r="B145" s="17" t="s">
        <v>35</v>
      </c>
      <c r="C145" s="60" t="s">
        <v>495</v>
      </c>
      <c r="D145" s="60" t="s">
        <v>495</v>
      </c>
      <c r="E145" s="57" t="s">
        <v>266</v>
      </c>
      <c r="F145" s="66">
        <v>910</v>
      </c>
      <c r="G145" s="70"/>
      <c r="H145" s="74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8"/>
      <c r="T145" s="49"/>
      <c r="U145" s="49"/>
      <c r="V145" s="70"/>
      <c r="W145" s="70"/>
      <c r="X145" s="49"/>
      <c r="Y145" s="102">
        <f>145.5+132.4+66.15+66.15</f>
        <v>410.19999999999993</v>
      </c>
      <c r="Z145" s="79">
        <v>100</v>
      </c>
      <c r="AA145" s="80">
        <v>45827</v>
      </c>
      <c r="AB145" s="80">
        <v>45841</v>
      </c>
      <c r="AC145" s="80">
        <v>45957</v>
      </c>
      <c r="AD145" s="82">
        <v>4</v>
      </c>
      <c r="AE145" s="82"/>
      <c r="AF145" s="85"/>
      <c r="AG145" s="49"/>
      <c r="AH145" s="49"/>
      <c r="AI145" s="49"/>
    </row>
    <row r="146" spans="1:35" x14ac:dyDescent="0.25">
      <c r="A146" s="47">
        <v>140</v>
      </c>
      <c r="B146" s="17" t="s">
        <v>35</v>
      </c>
      <c r="C146" s="60" t="s">
        <v>495</v>
      </c>
      <c r="D146" s="60" t="s">
        <v>495</v>
      </c>
      <c r="E146" s="57" t="s">
        <v>267</v>
      </c>
      <c r="F146" s="66">
        <v>910</v>
      </c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48"/>
      <c r="T146" s="68"/>
      <c r="U146" s="68"/>
      <c r="V146" s="68"/>
      <c r="W146" s="68"/>
      <c r="X146" s="68"/>
      <c r="Y146" s="102">
        <v>114</v>
      </c>
      <c r="Z146" s="79">
        <v>100</v>
      </c>
      <c r="AA146" s="80">
        <v>45856</v>
      </c>
      <c r="AB146" s="80">
        <v>45859</v>
      </c>
      <c r="AC146" s="80">
        <v>45950</v>
      </c>
      <c r="AD146" s="82">
        <v>1</v>
      </c>
      <c r="AE146" s="82"/>
      <c r="AF146" s="84"/>
      <c r="AG146" s="68"/>
      <c r="AH146" s="68"/>
      <c r="AI146" s="68"/>
    </row>
    <row r="147" spans="1:35" x14ac:dyDescent="0.25">
      <c r="A147" s="47">
        <v>141</v>
      </c>
      <c r="B147" s="17" t="s">
        <v>35</v>
      </c>
      <c r="C147" s="60" t="s">
        <v>495</v>
      </c>
      <c r="D147" s="60" t="s">
        <v>495</v>
      </c>
      <c r="E147" s="57" t="s">
        <v>268</v>
      </c>
      <c r="F147" s="66">
        <v>910</v>
      </c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48"/>
      <c r="T147" s="26"/>
      <c r="U147" s="26"/>
      <c r="V147" s="26"/>
      <c r="W147" s="26"/>
      <c r="X147" s="26"/>
      <c r="Y147" s="102">
        <v>244</v>
      </c>
      <c r="Z147" s="79">
        <v>90</v>
      </c>
      <c r="AA147" s="80">
        <v>45951</v>
      </c>
      <c r="AB147" s="80">
        <v>45959</v>
      </c>
      <c r="AC147" s="80"/>
      <c r="AD147" s="82">
        <v>1</v>
      </c>
      <c r="AE147" s="82"/>
      <c r="AF147" s="66"/>
      <c r="AG147" s="26"/>
      <c r="AH147" s="26"/>
      <c r="AI147" s="26"/>
    </row>
    <row r="148" spans="1:35" x14ac:dyDescent="0.25">
      <c r="A148" s="47">
        <v>142</v>
      </c>
      <c r="B148" s="17" t="s">
        <v>35</v>
      </c>
      <c r="C148" s="60" t="s">
        <v>495</v>
      </c>
      <c r="D148" s="60" t="s">
        <v>495</v>
      </c>
      <c r="E148" s="57" t="s">
        <v>181</v>
      </c>
      <c r="F148" s="66">
        <v>910</v>
      </c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48"/>
      <c r="T148" s="68"/>
      <c r="U148" s="68"/>
      <c r="V148" s="68"/>
      <c r="W148" s="68"/>
      <c r="X148" s="68"/>
      <c r="Y148" s="102">
        <v>29.65</v>
      </c>
      <c r="Z148" s="79">
        <v>90</v>
      </c>
      <c r="AA148" s="80">
        <v>45909</v>
      </c>
      <c r="AB148" s="80">
        <v>45932</v>
      </c>
      <c r="AC148" s="80"/>
      <c r="AD148" s="82">
        <v>1</v>
      </c>
      <c r="AE148" s="82"/>
      <c r="AF148" s="84"/>
      <c r="AG148" s="68"/>
      <c r="AH148" s="68"/>
      <c r="AI148" s="68"/>
    </row>
    <row r="149" spans="1:35" x14ac:dyDescent="0.25">
      <c r="A149" s="47">
        <v>143</v>
      </c>
      <c r="B149" s="17" t="s">
        <v>35</v>
      </c>
      <c r="C149" s="60" t="s">
        <v>495</v>
      </c>
      <c r="D149" s="60" t="s">
        <v>495</v>
      </c>
      <c r="E149" s="57" t="s">
        <v>269</v>
      </c>
      <c r="F149" s="66">
        <v>910</v>
      </c>
      <c r="G149" s="70"/>
      <c r="H149" s="74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8"/>
      <c r="T149" s="49"/>
      <c r="U149" s="49"/>
      <c r="V149" s="70"/>
      <c r="W149" s="70"/>
      <c r="X149" s="49"/>
      <c r="Y149" s="102">
        <v>10</v>
      </c>
      <c r="Z149" s="79">
        <v>90</v>
      </c>
      <c r="AA149" s="80">
        <v>45945</v>
      </c>
      <c r="AB149" s="80">
        <v>45945</v>
      </c>
      <c r="AC149" s="80"/>
      <c r="AD149" s="82">
        <v>1</v>
      </c>
      <c r="AE149" s="82"/>
      <c r="AF149" s="26"/>
      <c r="AG149" s="49"/>
      <c r="AH149" s="49"/>
      <c r="AI149" s="49"/>
    </row>
    <row r="150" spans="1:35" x14ac:dyDescent="0.25">
      <c r="A150" s="47">
        <v>144</v>
      </c>
      <c r="B150" s="17" t="s">
        <v>35</v>
      </c>
      <c r="C150" s="60" t="s">
        <v>495</v>
      </c>
      <c r="D150" s="60" t="s">
        <v>495</v>
      </c>
      <c r="E150" s="57" t="s">
        <v>270</v>
      </c>
      <c r="F150" s="66">
        <v>910</v>
      </c>
      <c r="G150" s="70"/>
      <c r="H150" s="74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8"/>
      <c r="T150" s="49"/>
      <c r="U150" s="49"/>
      <c r="V150" s="70"/>
      <c r="W150" s="70"/>
      <c r="X150" s="49"/>
      <c r="Y150" s="102">
        <v>10</v>
      </c>
      <c r="Z150" s="79">
        <v>90</v>
      </c>
      <c r="AA150" s="80">
        <v>45933</v>
      </c>
      <c r="AB150" s="80">
        <v>45933</v>
      </c>
      <c r="AC150" s="80"/>
      <c r="AD150" s="82">
        <v>1</v>
      </c>
      <c r="AE150" s="82"/>
      <c r="AF150" s="85"/>
      <c r="AG150" s="49"/>
      <c r="AH150" s="49"/>
      <c r="AI150" s="49"/>
    </row>
    <row r="151" spans="1:35" x14ac:dyDescent="0.25">
      <c r="A151" s="47">
        <v>145</v>
      </c>
      <c r="B151" s="17" t="s">
        <v>35</v>
      </c>
      <c r="C151" s="60" t="s">
        <v>495</v>
      </c>
      <c r="D151" s="60" t="s">
        <v>495</v>
      </c>
      <c r="E151" s="57" t="s">
        <v>271</v>
      </c>
      <c r="F151" s="66">
        <v>910</v>
      </c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102">
        <f>125+310</f>
        <v>435</v>
      </c>
      <c r="Z151" s="79">
        <v>70</v>
      </c>
      <c r="AA151" s="80">
        <v>45959</v>
      </c>
      <c r="AB151" s="80"/>
      <c r="AC151" s="80"/>
      <c r="AD151" s="82">
        <v>3</v>
      </c>
      <c r="AE151" s="82"/>
      <c r="AF151" s="84"/>
      <c r="AG151" s="26"/>
      <c r="AH151" s="26"/>
      <c r="AI151" s="26"/>
    </row>
    <row r="152" spans="1:35" x14ac:dyDescent="0.25">
      <c r="A152" s="47">
        <v>146</v>
      </c>
      <c r="B152" s="17" t="s">
        <v>35</v>
      </c>
      <c r="C152" s="60" t="s">
        <v>495</v>
      </c>
      <c r="D152" s="60" t="s">
        <v>495</v>
      </c>
      <c r="E152" s="57" t="s">
        <v>272</v>
      </c>
      <c r="F152" s="66">
        <v>910</v>
      </c>
      <c r="G152" s="70"/>
      <c r="H152" s="74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8"/>
      <c r="T152" s="76"/>
      <c r="U152" s="76"/>
      <c r="V152" s="77"/>
      <c r="W152" s="76"/>
      <c r="X152" s="69"/>
      <c r="Y152" s="102">
        <v>140</v>
      </c>
      <c r="Z152" s="79">
        <v>90</v>
      </c>
      <c r="AA152" s="80">
        <v>45958</v>
      </c>
      <c r="AB152" s="80">
        <v>45959</v>
      </c>
      <c r="AC152" s="80"/>
      <c r="AD152" s="82">
        <v>1</v>
      </c>
      <c r="AE152" s="82"/>
      <c r="AF152" s="84"/>
      <c r="AG152" s="69"/>
      <c r="AH152" s="69"/>
      <c r="AI152" s="69"/>
    </row>
    <row r="153" spans="1:35" x14ac:dyDescent="0.25">
      <c r="A153" s="47">
        <v>147</v>
      </c>
      <c r="B153" s="17" t="s">
        <v>35</v>
      </c>
      <c r="C153" s="60" t="s">
        <v>496</v>
      </c>
      <c r="D153" s="60" t="s">
        <v>496</v>
      </c>
      <c r="E153" s="57" t="s">
        <v>109</v>
      </c>
      <c r="F153" s="66">
        <v>910</v>
      </c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48"/>
      <c r="T153" s="69"/>
      <c r="U153" s="69"/>
      <c r="V153" s="69"/>
      <c r="W153" s="69"/>
      <c r="X153" s="69"/>
      <c r="Y153" s="102">
        <v>535</v>
      </c>
      <c r="Z153" s="79">
        <v>85</v>
      </c>
      <c r="AA153" s="80">
        <v>45846</v>
      </c>
      <c r="AB153" s="80"/>
      <c r="AC153" s="80"/>
      <c r="AD153" s="82">
        <v>19</v>
      </c>
      <c r="AE153" s="82"/>
      <c r="AF153" s="66"/>
      <c r="AG153" s="69"/>
      <c r="AH153" s="69"/>
      <c r="AI153" s="69"/>
    </row>
    <row r="154" spans="1:35" x14ac:dyDescent="0.25">
      <c r="A154" s="47">
        <v>148</v>
      </c>
      <c r="B154" s="17" t="s">
        <v>35</v>
      </c>
      <c r="C154" s="60" t="s">
        <v>496</v>
      </c>
      <c r="D154" s="60" t="s">
        <v>496</v>
      </c>
      <c r="E154" s="57" t="s">
        <v>177</v>
      </c>
      <c r="F154" s="66">
        <v>910</v>
      </c>
      <c r="G154" s="70"/>
      <c r="H154" s="74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8"/>
      <c r="T154" s="69"/>
      <c r="U154" s="69"/>
      <c r="V154" s="69"/>
      <c r="W154" s="69"/>
      <c r="X154" s="69"/>
      <c r="Y154" s="102">
        <v>117</v>
      </c>
      <c r="Z154" s="79">
        <v>100</v>
      </c>
      <c r="AA154" s="80">
        <v>45891</v>
      </c>
      <c r="AB154" s="80">
        <v>45945</v>
      </c>
      <c r="AC154" s="80">
        <v>45946</v>
      </c>
      <c r="AD154" s="82">
        <v>1</v>
      </c>
      <c r="AE154" s="82"/>
      <c r="AF154" s="84"/>
      <c r="AG154" s="69"/>
      <c r="AH154" s="69"/>
      <c r="AI154" s="69"/>
    </row>
    <row r="155" spans="1:35" x14ac:dyDescent="0.25">
      <c r="A155" s="47">
        <v>149</v>
      </c>
      <c r="B155" s="17" t="s">
        <v>35</v>
      </c>
      <c r="C155" s="60" t="s">
        <v>496</v>
      </c>
      <c r="D155" s="60" t="s">
        <v>496</v>
      </c>
      <c r="E155" s="57" t="s">
        <v>273</v>
      </c>
      <c r="F155" s="66">
        <v>910</v>
      </c>
      <c r="G155" s="26"/>
      <c r="H155" s="26"/>
      <c r="I155" s="26"/>
      <c r="J155" s="26"/>
      <c r="K155" s="26"/>
      <c r="L155" s="26"/>
      <c r="M155" s="26"/>
      <c r="N155" s="26"/>
      <c r="O155" s="26"/>
      <c r="P155" s="112"/>
      <c r="Q155" s="112"/>
      <c r="R155" s="26"/>
      <c r="S155" s="26"/>
      <c r="T155" s="26"/>
      <c r="U155" s="26"/>
      <c r="V155" s="26"/>
      <c r="W155" s="26"/>
      <c r="X155" s="26"/>
      <c r="Y155" s="102">
        <v>13</v>
      </c>
      <c r="Z155" s="79">
        <v>60</v>
      </c>
      <c r="AA155" s="80">
        <v>45951</v>
      </c>
      <c r="AB155" s="80"/>
      <c r="AC155" s="80"/>
      <c r="AD155" s="82">
        <v>1</v>
      </c>
      <c r="AE155" s="82"/>
      <c r="AF155" s="69"/>
      <c r="AG155" s="26"/>
      <c r="AH155" s="26"/>
      <c r="AI155" s="26"/>
    </row>
    <row r="156" spans="1:35" x14ac:dyDescent="0.25">
      <c r="A156" s="47">
        <v>150</v>
      </c>
      <c r="B156" s="17" t="s">
        <v>35</v>
      </c>
      <c r="C156" s="60" t="s">
        <v>497</v>
      </c>
      <c r="D156" s="60" t="s">
        <v>497</v>
      </c>
      <c r="E156" s="57" t="s">
        <v>105</v>
      </c>
      <c r="F156" s="66">
        <v>910</v>
      </c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102">
        <v>42</v>
      </c>
      <c r="Z156" s="79">
        <v>80</v>
      </c>
      <c r="AA156" s="80">
        <v>45748</v>
      </c>
      <c r="AB156" s="80"/>
      <c r="AC156" s="80"/>
      <c r="AD156" s="82">
        <v>1</v>
      </c>
      <c r="AE156" s="81"/>
      <c r="AF156" s="84"/>
      <c r="AG156" s="26"/>
      <c r="AH156" s="26"/>
      <c r="AI156" s="26"/>
    </row>
    <row r="157" spans="1:35" x14ac:dyDescent="0.25">
      <c r="A157" s="47">
        <v>151</v>
      </c>
      <c r="B157" s="17" t="s">
        <v>35</v>
      </c>
      <c r="C157" s="60" t="s">
        <v>498</v>
      </c>
      <c r="D157" s="60" t="s">
        <v>498</v>
      </c>
      <c r="E157" s="57" t="s">
        <v>274</v>
      </c>
      <c r="F157" s="66">
        <v>910</v>
      </c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102">
        <v>40</v>
      </c>
      <c r="Z157" s="79">
        <v>100</v>
      </c>
      <c r="AA157" s="80">
        <v>45896</v>
      </c>
      <c r="AB157" s="80">
        <v>45897</v>
      </c>
      <c r="AC157" s="80">
        <v>45925</v>
      </c>
      <c r="AD157" s="82">
        <v>1</v>
      </c>
      <c r="AE157" s="81"/>
      <c r="AF157" s="84"/>
      <c r="AG157" s="26"/>
      <c r="AH157" s="26"/>
      <c r="AI157" s="26"/>
    </row>
    <row r="158" spans="1:35" x14ac:dyDescent="0.25">
      <c r="A158" s="47">
        <v>152</v>
      </c>
      <c r="B158" s="17" t="s">
        <v>35</v>
      </c>
      <c r="C158" s="60" t="s">
        <v>498</v>
      </c>
      <c r="D158" s="60" t="s">
        <v>498</v>
      </c>
      <c r="E158" s="57" t="s">
        <v>275</v>
      </c>
      <c r="F158" s="66">
        <v>910</v>
      </c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102">
        <v>36</v>
      </c>
      <c r="Z158" s="79">
        <v>80</v>
      </c>
      <c r="AA158" s="80">
        <v>45932</v>
      </c>
      <c r="AB158" s="80">
        <v>45933</v>
      </c>
      <c r="AC158" s="80"/>
      <c r="AD158" s="82">
        <v>1</v>
      </c>
      <c r="AE158" s="81"/>
      <c r="AF158" s="82"/>
      <c r="AG158" s="82"/>
      <c r="AH158" s="82"/>
      <c r="AI158" s="84"/>
    </row>
    <row r="159" spans="1:35" x14ac:dyDescent="0.25">
      <c r="A159" s="47">
        <v>153</v>
      </c>
      <c r="B159" s="17" t="s">
        <v>35</v>
      </c>
      <c r="C159" s="60" t="s">
        <v>499</v>
      </c>
      <c r="D159" s="60" t="s">
        <v>499</v>
      </c>
      <c r="E159" s="57" t="s">
        <v>276</v>
      </c>
      <c r="F159" s="66">
        <v>910</v>
      </c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102">
        <v>147</v>
      </c>
      <c r="Z159" s="79">
        <v>85</v>
      </c>
      <c r="AA159" s="80">
        <v>45933</v>
      </c>
      <c r="AB159" s="80">
        <v>45937</v>
      </c>
      <c r="AC159" s="80"/>
      <c r="AD159" s="82">
        <v>6</v>
      </c>
      <c r="AE159" s="81"/>
      <c r="AF159" s="82"/>
      <c r="AG159" s="82"/>
      <c r="AH159" s="82"/>
      <c r="AI159" s="84"/>
    </row>
    <row r="160" spans="1:35" x14ac:dyDescent="0.25">
      <c r="A160" s="47">
        <v>154</v>
      </c>
      <c r="B160" s="17" t="s">
        <v>35</v>
      </c>
      <c r="C160" s="60" t="s">
        <v>499</v>
      </c>
      <c r="D160" s="60" t="s">
        <v>499</v>
      </c>
      <c r="E160" s="57" t="s">
        <v>178</v>
      </c>
      <c r="F160" s="66">
        <v>910</v>
      </c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102">
        <v>95</v>
      </c>
      <c r="Z160" s="79">
        <v>100</v>
      </c>
      <c r="AA160" s="80">
        <v>45911</v>
      </c>
      <c r="AB160" s="80">
        <v>45912</v>
      </c>
      <c r="AC160" s="80">
        <v>45945</v>
      </c>
      <c r="AD160" s="82">
        <v>2</v>
      </c>
      <c r="AE160" s="81"/>
      <c r="AF160" s="82"/>
      <c r="AG160" s="82"/>
      <c r="AH160" s="82"/>
      <c r="AI160" s="84"/>
    </row>
    <row r="161" spans="1:35" x14ac:dyDescent="0.25">
      <c r="A161" s="47">
        <v>155</v>
      </c>
      <c r="B161" s="17" t="s">
        <v>35</v>
      </c>
      <c r="C161" s="60" t="s">
        <v>500</v>
      </c>
      <c r="D161" s="60" t="s">
        <v>500</v>
      </c>
      <c r="E161" s="57" t="s">
        <v>179</v>
      </c>
      <c r="F161" s="66">
        <v>910</v>
      </c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102">
        <v>48</v>
      </c>
      <c r="Z161" s="79">
        <v>90</v>
      </c>
      <c r="AA161" s="80">
        <v>45916</v>
      </c>
      <c r="AB161" s="80">
        <v>45916</v>
      </c>
      <c r="AC161" s="80"/>
      <c r="AD161" s="82">
        <v>1</v>
      </c>
      <c r="AE161" s="81"/>
      <c r="AF161" s="82"/>
      <c r="AG161" s="82"/>
      <c r="AH161" s="82"/>
      <c r="AI161" s="84"/>
    </row>
    <row r="162" spans="1:35" x14ac:dyDescent="0.25">
      <c r="A162" s="47">
        <v>156</v>
      </c>
      <c r="B162" s="17" t="s">
        <v>35</v>
      </c>
      <c r="C162" s="60" t="s">
        <v>500</v>
      </c>
      <c r="D162" s="60" t="s">
        <v>500</v>
      </c>
      <c r="E162" s="57" t="s">
        <v>180</v>
      </c>
      <c r="F162" s="66">
        <v>910</v>
      </c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102">
        <v>30</v>
      </c>
      <c r="Z162" s="79">
        <v>90</v>
      </c>
      <c r="AA162" s="80">
        <v>45917</v>
      </c>
      <c r="AB162" s="80">
        <v>45917</v>
      </c>
      <c r="AC162" s="80"/>
      <c r="AD162" s="82">
        <v>1</v>
      </c>
      <c r="AE162" s="81"/>
      <c r="AF162" s="82"/>
      <c r="AG162" s="82"/>
      <c r="AH162" s="82"/>
      <c r="AI162" s="84"/>
    </row>
    <row r="163" spans="1:35" x14ac:dyDescent="0.25">
      <c r="A163" s="47">
        <v>157</v>
      </c>
      <c r="B163" s="17" t="s">
        <v>35</v>
      </c>
      <c r="C163" s="60" t="s">
        <v>501</v>
      </c>
      <c r="D163" s="60" t="s">
        <v>501</v>
      </c>
      <c r="E163" s="57" t="s">
        <v>277</v>
      </c>
      <c r="F163" s="66">
        <v>910</v>
      </c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102">
        <v>1590</v>
      </c>
      <c r="Z163" s="79">
        <v>80</v>
      </c>
      <c r="AA163" s="80">
        <v>45929</v>
      </c>
      <c r="AB163" s="80"/>
      <c r="AC163" s="80"/>
      <c r="AD163" s="82">
        <v>40</v>
      </c>
      <c r="AE163" s="82"/>
      <c r="AF163" s="82"/>
      <c r="AG163" s="82"/>
      <c r="AH163" s="82"/>
      <c r="AI163" s="84"/>
    </row>
    <row r="164" spans="1:35" x14ac:dyDescent="0.25">
      <c r="A164" s="47">
        <v>158</v>
      </c>
      <c r="B164" s="17" t="s">
        <v>35</v>
      </c>
      <c r="C164" s="60" t="s">
        <v>502</v>
      </c>
      <c r="D164" s="60" t="s">
        <v>502</v>
      </c>
      <c r="E164" s="57" t="s">
        <v>119</v>
      </c>
      <c r="F164" s="66">
        <v>910</v>
      </c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>
        <v>815</v>
      </c>
      <c r="Z164" s="79">
        <v>25</v>
      </c>
      <c r="AA164" s="80">
        <v>44756</v>
      </c>
      <c r="AB164" s="80"/>
      <c r="AC164" s="80"/>
      <c r="AD164" s="82">
        <v>50</v>
      </c>
      <c r="AE164" s="82"/>
      <c r="AF164" s="82"/>
      <c r="AG164" s="82"/>
      <c r="AH164" s="82"/>
      <c r="AI164" s="84"/>
    </row>
    <row r="165" spans="1:35" x14ac:dyDescent="0.25">
      <c r="A165" s="47">
        <v>159</v>
      </c>
      <c r="B165" s="17" t="s">
        <v>35</v>
      </c>
      <c r="C165" s="60" t="s">
        <v>502</v>
      </c>
      <c r="D165" s="60" t="s">
        <v>502</v>
      </c>
      <c r="E165" s="57" t="s">
        <v>120</v>
      </c>
      <c r="F165" s="66">
        <v>910</v>
      </c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2">
        <v>1150</v>
      </c>
      <c r="Z165" s="79">
        <v>25</v>
      </c>
      <c r="AA165" s="80">
        <v>45317</v>
      </c>
      <c r="AB165" s="80"/>
      <c r="AC165" s="80"/>
      <c r="AD165" s="82">
        <v>12</v>
      </c>
      <c r="AE165" s="82"/>
      <c r="AF165" s="82"/>
      <c r="AG165" s="82"/>
      <c r="AH165" s="82"/>
      <c r="AI165" s="84"/>
    </row>
    <row r="166" spans="1:35" x14ac:dyDescent="0.25">
      <c r="A166" s="47">
        <v>160</v>
      </c>
      <c r="B166" s="17" t="s">
        <v>35</v>
      </c>
      <c r="C166" s="60" t="s">
        <v>502</v>
      </c>
      <c r="D166" s="60" t="s">
        <v>502</v>
      </c>
      <c r="E166" s="57" t="s">
        <v>121</v>
      </c>
      <c r="F166" s="66">
        <v>910</v>
      </c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2">
        <v>100</v>
      </c>
      <c r="Z166" s="79">
        <v>100</v>
      </c>
      <c r="AA166" s="80">
        <v>45785</v>
      </c>
      <c r="AB166" s="80">
        <v>45790</v>
      </c>
      <c r="AC166" s="80">
        <v>45951</v>
      </c>
      <c r="AD166" s="82">
        <v>1</v>
      </c>
      <c r="AE166" s="82"/>
      <c r="AF166" s="82"/>
      <c r="AG166" s="82"/>
      <c r="AH166" s="82"/>
      <c r="AI166" s="84"/>
    </row>
    <row r="167" spans="1:35" x14ac:dyDescent="0.25">
      <c r="A167" s="47">
        <v>161</v>
      </c>
      <c r="B167" s="17" t="s">
        <v>35</v>
      </c>
      <c r="C167" s="60" t="s">
        <v>502</v>
      </c>
      <c r="D167" s="60" t="s">
        <v>502</v>
      </c>
      <c r="E167" s="57" t="s">
        <v>207</v>
      </c>
      <c r="F167" s="66">
        <v>910</v>
      </c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2">
        <v>140</v>
      </c>
      <c r="Z167" s="79">
        <v>25</v>
      </c>
      <c r="AA167" s="80">
        <v>45908</v>
      </c>
      <c r="AB167" s="80"/>
      <c r="AC167" s="80"/>
      <c r="AD167" s="82">
        <v>4</v>
      </c>
      <c r="AE167" s="82"/>
      <c r="AF167" s="82"/>
      <c r="AG167" s="82"/>
      <c r="AH167" s="82"/>
      <c r="AI167" s="84"/>
    </row>
    <row r="168" spans="1:35" x14ac:dyDescent="0.25">
      <c r="A168" s="47">
        <v>163</v>
      </c>
      <c r="B168" s="17" t="s">
        <v>35</v>
      </c>
      <c r="C168" s="60" t="s">
        <v>503</v>
      </c>
      <c r="D168" s="60" t="s">
        <v>503</v>
      </c>
      <c r="E168" s="57" t="s">
        <v>150</v>
      </c>
      <c r="F168" s="66">
        <v>910</v>
      </c>
      <c r="G168" s="153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4">
        <v>750</v>
      </c>
      <c r="Z168" s="79">
        <v>50</v>
      </c>
      <c r="AA168" s="80">
        <v>45866</v>
      </c>
      <c r="AB168" s="80">
        <v>45891</v>
      </c>
      <c r="AC168" s="80"/>
      <c r="AD168" s="84">
        <v>10</v>
      </c>
      <c r="AE168" s="84"/>
      <c r="AF168" s="82"/>
      <c r="AG168" s="82"/>
      <c r="AH168" s="82"/>
      <c r="AI168" s="84"/>
    </row>
    <row r="169" spans="1:35" x14ac:dyDescent="0.25">
      <c r="A169" s="47">
        <v>167</v>
      </c>
      <c r="B169" s="17" t="s">
        <v>35</v>
      </c>
      <c r="C169" s="60" t="s">
        <v>503</v>
      </c>
      <c r="D169" s="60" t="s">
        <v>503</v>
      </c>
      <c r="E169" s="57" t="s">
        <v>280</v>
      </c>
      <c r="F169" s="66">
        <v>910</v>
      </c>
      <c r="G169" s="153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4">
        <v>85</v>
      </c>
      <c r="Z169" s="79">
        <v>50</v>
      </c>
      <c r="AA169" s="80">
        <v>45953</v>
      </c>
      <c r="AB169" s="80">
        <v>45953</v>
      </c>
      <c r="AC169" s="80"/>
      <c r="AD169" s="84">
        <v>1</v>
      </c>
      <c r="AE169" s="84"/>
      <c r="AF169" s="82"/>
      <c r="AG169" s="82"/>
      <c r="AH169" s="82"/>
      <c r="AI169" s="84"/>
    </row>
    <row r="170" spans="1:35" x14ac:dyDescent="0.25">
      <c r="A170" s="47">
        <v>169</v>
      </c>
      <c r="B170" s="17" t="s">
        <v>35</v>
      </c>
      <c r="C170" s="60" t="s">
        <v>504</v>
      </c>
      <c r="D170" s="60" t="s">
        <v>504</v>
      </c>
      <c r="E170" s="57" t="s">
        <v>122</v>
      </c>
      <c r="F170" s="66">
        <v>910</v>
      </c>
      <c r="G170" s="153"/>
      <c r="H170" s="82"/>
      <c r="I170" s="82"/>
      <c r="J170" s="82"/>
      <c r="K170" s="82"/>
      <c r="L170" s="82"/>
      <c r="M170" s="84"/>
      <c r="N170" s="84"/>
      <c r="O170" s="154"/>
      <c r="P170" s="93"/>
      <c r="Q170" s="93"/>
      <c r="R170" s="82"/>
      <c r="S170" s="82"/>
      <c r="T170" s="82"/>
      <c r="U170" s="82"/>
      <c r="V170" s="82"/>
      <c r="W170" s="82"/>
      <c r="X170" s="82"/>
      <c r="Y170" s="84">
        <v>142</v>
      </c>
      <c r="Z170" s="79">
        <v>90</v>
      </c>
      <c r="AA170" s="80">
        <v>42997</v>
      </c>
      <c r="AB170" s="80">
        <v>42997</v>
      </c>
      <c r="AC170" s="80"/>
      <c r="AD170" s="84">
        <v>1</v>
      </c>
      <c r="AE170" s="82"/>
      <c r="AF170" s="82"/>
      <c r="AG170" s="82"/>
      <c r="AH170" s="82"/>
      <c r="AI170" s="84"/>
    </row>
    <row r="171" spans="1:35" x14ac:dyDescent="0.25">
      <c r="A171" s="47">
        <v>170</v>
      </c>
      <c r="B171" s="17" t="s">
        <v>35</v>
      </c>
      <c r="C171" s="60" t="s">
        <v>504</v>
      </c>
      <c r="D171" s="60" t="s">
        <v>504</v>
      </c>
      <c r="E171" s="57" t="s">
        <v>281</v>
      </c>
      <c r="F171" s="66">
        <v>910</v>
      </c>
      <c r="G171" s="153"/>
      <c r="H171" s="82"/>
      <c r="I171" s="82"/>
      <c r="J171" s="82"/>
      <c r="K171" s="82"/>
      <c r="L171" s="82"/>
      <c r="M171" s="84"/>
      <c r="N171" s="84"/>
      <c r="O171" s="154"/>
      <c r="P171" s="93"/>
      <c r="Q171" s="93"/>
      <c r="R171" s="82"/>
      <c r="S171" s="82"/>
      <c r="T171" s="82"/>
      <c r="U171" s="82"/>
      <c r="V171" s="82"/>
      <c r="W171" s="82"/>
      <c r="X171" s="82"/>
      <c r="Y171" s="84">
        <v>50</v>
      </c>
      <c r="Z171" s="79">
        <v>50</v>
      </c>
      <c r="AA171" s="80">
        <v>45937</v>
      </c>
      <c r="AB171" s="80">
        <v>45937</v>
      </c>
      <c r="AC171" s="80"/>
      <c r="AD171" s="84">
        <v>1</v>
      </c>
      <c r="AE171" s="82"/>
      <c r="AF171" s="82"/>
      <c r="AG171" s="82"/>
      <c r="AH171" s="82"/>
      <c r="AI171" s="84"/>
    </row>
    <row r="172" spans="1:35" x14ac:dyDescent="0.25">
      <c r="A172" s="47">
        <v>171</v>
      </c>
      <c r="B172" s="17" t="s">
        <v>35</v>
      </c>
      <c r="C172" s="60" t="s">
        <v>505</v>
      </c>
      <c r="D172" s="60" t="s">
        <v>505</v>
      </c>
      <c r="E172" s="57" t="s">
        <v>123</v>
      </c>
      <c r="F172" s="66">
        <v>910</v>
      </c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4">
        <v>18720</v>
      </c>
      <c r="Z172" s="79">
        <v>80</v>
      </c>
      <c r="AA172" s="80">
        <v>43048</v>
      </c>
      <c r="AB172" s="80"/>
      <c r="AC172" s="80"/>
      <c r="AD172" s="84">
        <v>200</v>
      </c>
      <c r="AE172" s="82"/>
      <c r="AF172" s="82"/>
      <c r="AG172" s="82"/>
      <c r="AH172" s="82"/>
      <c r="AI172" s="84"/>
    </row>
    <row r="173" spans="1:35" x14ac:dyDescent="0.25">
      <c r="A173" s="47">
        <v>172</v>
      </c>
      <c r="B173" s="17" t="s">
        <v>35</v>
      </c>
      <c r="C173" s="60" t="s">
        <v>505</v>
      </c>
      <c r="D173" s="60" t="s">
        <v>505</v>
      </c>
      <c r="E173" s="57" t="s">
        <v>124</v>
      </c>
      <c r="F173" s="66">
        <v>910</v>
      </c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4">
        <v>12</v>
      </c>
      <c r="Z173" s="79">
        <v>90</v>
      </c>
      <c r="AA173" s="80">
        <v>44910</v>
      </c>
      <c r="AB173" s="80">
        <v>44910</v>
      </c>
      <c r="AC173" s="80"/>
      <c r="AD173" s="84">
        <v>1</v>
      </c>
      <c r="AE173" s="82"/>
      <c r="AF173" s="82"/>
      <c r="AG173" s="82"/>
      <c r="AH173" s="82"/>
      <c r="AI173" s="84"/>
    </row>
    <row r="174" spans="1:35" x14ac:dyDescent="0.25">
      <c r="A174" s="47">
        <v>173</v>
      </c>
      <c r="B174" s="17" t="s">
        <v>35</v>
      </c>
      <c r="C174" s="60" t="s">
        <v>505</v>
      </c>
      <c r="D174" s="60" t="s">
        <v>505</v>
      </c>
      <c r="E174" s="57" t="s">
        <v>125</v>
      </c>
      <c r="F174" s="66">
        <v>910</v>
      </c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4">
        <v>140</v>
      </c>
      <c r="Z174" s="79">
        <v>90</v>
      </c>
      <c r="AA174" s="80">
        <v>45695</v>
      </c>
      <c r="AB174" s="80">
        <v>45695</v>
      </c>
      <c r="AC174" s="80"/>
      <c r="AD174" s="84">
        <v>1</v>
      </c>
      <c r="AE174" s="82"/>
      <c r="AF174" s="82"/>
      <c r="AG174" s="82"/>
      <c r="AH174" s="82"/>
      <c r="AI174" s="84"/>
    </row>
    <row r="175" spans="1:35" x14ac:dyDescent="0.25">
      <c r="A175" s="47">
        <v>174</v>
      </c>
      <c r="B175" s="17" t="s">
        <v>35</v>
      </c>
      <c r="C175" s="60" t="s">
        <v>505</v>
      </c>
      <c r="D175" s="60" t="s">
        <v>505</v>
      </c>
      <c r="E175" s="57" t="s">
        <v>126</v>
      </c>
      <c r="F175" s="66">
        <v>910</v>
      </c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4">
        <v>30</v>
      </c>
      <c r="Z175" s="79">
        <v>50</v>
      </c>
      <c r="AA175" s="80">
        <v>45786</v>
      </c>
      <c r="AB175" s="80">
        <v>45786</v>
      </c>
      <c r="AC175" s="80"/>
      <c r="AD175" s="84">
        <v>1</v>
      </c>
      <c r="AE175" s="84"/>
      <c r="AF175" s="82"/>
      <c r="AG175" s="82"/>
      <c r="AH175" s="82"/>
      <c r="AI175" s="84"/>
    </row>
    <row r="176" spans="1:35" x14ac:dyDescent="0.25">
      <c r="A176" s="47">
        <v>175</v>
      </c>
      <c r="B176" s="17" t="s">
        <v>35</v>
      </c>
      <c r="C176" s="60" t="s">
        <v>505</v>
      </c>
      <c r="D176" s="60" t="s">
        <v>505</v>
      </c>
      <c r="E176" s="57" t="s">
        <v>127</v>
      </c>
      <c r="F176" s="66">
        <v>910</v>
      </c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4">
        <v>125</v>
      </c>
      <c r="Z176" s="79">
        <v>100</v>
      </c>
      <c r="AA176" s="80">
        <v>45805</v>
      </c>
      <c r="AB176" s="80">
        <v>45807</v>
      </c>
      <c r="AC176" s="80">
        <v>45950</v>
      </c>
      <c r="AD176" s="84">
        <v>5</v>
      </c>
      <c r="AE176" s="84"/>
      <c r="AF176" s="82"/>
      <c r="AG176" s="82"/>
      <c r="AH176" s="82"/>
      <c r="AI176" s="84"/>
    </row>
    <row r="177" spans="1:35" x14ac:dyDescent="0.25">
      <c r="A177" s="47">
        <v>176</v>
      </c>
      <c r="B177" s="17" t="s">
        <v>35</v>
      </c>
      <c r="C177" s="60" t="s">
        <v>505</v>
      </c>
      <c r="D177" s="60" t="s">
        <v>505</v>
      </c>
      <c r="E177" s="57" t="s">
        <v>128</v>
      </c>
      <c r="F177" s="66">
        <v>910</v>
      </c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4">
        <v>215</v>
      </c>
      <c r="Z177" s="79">
        <v>50</v>
      </c>
      <c r="AA177" s="80">
        <v>45839</v>
      </c>
      <c r="AB177" s="80">
        <v>45853</v>
      </c>
      <c r="AC177" s="80"/>
      <c r="AD177" s="84">
        <v>3</v>
      </c>
      <c r="AE177" s="84"/>
      <c r="AF177" s="82"/>
      <c r="AG177" s="82"/>
      <c r="AH177" s="82"/>
      <c r="AI177" s="84"/>
    </row>
    <row r="178" spans="1:35" x14ac:dyDescent="0.25">
      <c r="A178" s="47">
        <v>177</v>
      </c>
      <c r="B178" s="17" t="s">
        <v>35</v>
      </c>
      <c r="C178" s="60" t="s">
        <v>505</v>
      </c>
      <c r="D178" s="60" t="s">
        <v>505</v>
      </c>
      <c r="E178" s="57" t="s">
        <v>129</v>
      </c>
      <c r="F178" s="66">
        <v>910</v>
      </c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4">
        <v>70</v>
      </c>
      <c r="Z178" s="79">
        <v>50</v>
      </c>
      <c r="AA178" s="80">
        <v>45859</v>
      </c>
      <c r="AB178" s="80">
        <v>45861</v>
      </c>
      <c r="AC178" s="80"/>
      <c r="AD178" s="84">
        <v>1</v>
      </c>
      <c r="AE178" s="84"/>
      <c r="AF178" s="82"/>
      <c r="AG178" s="82"/>
      <c r="AH178" s="82"/>
      <c r="AI178" s="84"/>
    </row>
    <row r="179" spans="1:35" x14ac:dyDescent="0.25">
      <c r="A179" s="47">
        <v>178</v>
      </c>
      <c r="B179" s="17" t="s">
        <v>35</v>
      </c>
      <c r="C179" s="60" t="s">
        <v>505</v>
      </c>
      <c r="D179" s="60" t="s">
        <v>505</v>
      </c>
      <c r="E179" s="57" t="s">
        <v>130</v>
      </c>
      <c r="F179" s="66">
        <v>910</v>
      </c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4">
        <v>90</v>
      </c>
      <c r="Z179" s="79">
        <v>90</v>
      </c>
      <c r="AA179" s="80">
        <v>45866</v>
      </c>
      <c r="AB179" s="80">
        <v>45882</v>
      </c>
      <c r="AC179" s="80"/>
      <c r="AD179" s="84">
        <v>1</v>
      </c>
      <c r="AE179" s="84"/>
      <c r="AF179" s="82"/>
      <c r="AG179" s="82"/>
      <c r="AH179" s="82"/>
      <c r="AI179" s="84"/>
    </row>
    <row r="180" spans="1:35" x14ac:dyDescent="0.25">
      <c r="A180" s="47">
        <v>179</v>
      </c>
      <c r="B180" s="17" t="s">
        <v>35</v>
      </c>
      <c r="C180" s="60" t="s">
        <v>505</v>
      </c>
      <c r="D180" s="60" t="s">
        <v>505</v>
      </c>
      <c r="E180" s="57" t="s">
        <v>151</v>
      </c>
      <c r="F180" s="66">
        <v>910</v>
      </c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4">
        <v>15</v>
      </c>
      <c r="Z180" s="79">
        <v>90</v>
      </c>
      <c r="AA180" s="80">
        <v>45897</v>
      </c>
      <c r="AB180" s="80">
        <v>45897</v>
      </c>
      <c r="AC180" s="80"/>
      <c r="AD180" s="84">
        <v>1</v>
      </c>
      <c r="AE180" s="84"/>
      <c r="AF180" s="82"/>
      <c r="AG180" s="82"/>
      <c r="AH180" s="82"/>
      <c r="AI180" s="84"/>
    </row>
    <row r="181" spans="1:35" x14ac:dyDescent="0.25">
      <c r="A181" s="47">
        <v>180</v>
      </c>
      <c r="B181" s="17" t="s">
        <v>35</v>
      </c>
      <c r="C181" s="60" t="s">
        <v>505</v>
      </c>
      <c r="D181" s="60" t="s">
        <v>505</v>
      </c>
      <c r="E181" s="57" t="s">
        <v>208</v>
      </c>
      <c r="F181" s="66">
        <v>910</v>
      </c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4">
        <v>900</v>
      </c>
      <c r="Z181" s="79">
        <v>50</v>
      </c>
      <c r="AA181" s="80">
        <v>45902</v>
      </c>
      <c r="AB181" s="80">
        <v>45946</v>
      </c>
      <c r="AC181" s="80"/>
      <c r="AD181" s="84">
        <v>14</v>
      </c>
      <c r="AE181" s="84"/>
      <c r="AF181" s="82"/>
      <c r="AG181" s="82"/>
      <c r="AH181" s="82"/>
      <c r="AI181" s="84"/>
    </row>
    <row r="182" spans="1:35" x14ac:dyDescent="0.25">
      <c r="A182" s="47">
        <v>181</v>
      </c>
      <c r="B182" s="17" t="s">
        <v>35</v>
      </c>
      <c r="C182" s="60" t="s">
        <v>505</v>
      </c>
      <c r="D182" s="60" t="s">
        <v>505</v>
      </c>
      <c r="E182" s="57" t="s">
        <v>209</v>
      </c>
      <c r="F182" s="66">
        <v>910</v>
      </c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4">
        <v>10</v>
      </c>
      <c r="Z182" s="79">
        <v>100</v>
      </c>
      <c r="AA182" s="80">
        <v>45918</v>
      </c>
      <c r="AB182" s="80">
        <v>45922</v>
      </c>
      <c r="AC182" s="80">
        <v>45958</v>
      </c>
      <c r="AD182" s="84">
        <v>1</v>
      </c>
      <c r="AE182" s="84"/>
      <c r="AF182" s="82"/>
      <c r="AG182" s="82"/>
      <c r="AH182" s="82"/>
      <c r="AI182" s="84"/>
    </row>
    <row r="183" spans="1:35" x14ac:dyDescent="0.25">
      <c r="A183" s="47">
        <v>182</v>
      </c>
      <c r="B183" s="17" t="s">
        <v>35</v>
      </c>
      <c r="C183" s="60" t="s">
        <v>505</v>
      </c>
      <c r="D183" s="60" t="s">
        <v>505</v>
      </c>
      <c r="E183" s="57" t="s">
        <v>210</v>
      </c>
      <c r="F183" s="66">
        <v>910</v>
      </c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4">
        <v>25</v>
      </c>
      <c r="Z183" s="79">
        <v>50</v>
      </c>
      <c r="AA183" s="80">
        <v>45929</v>
      </c>
      <c r="AB183" s="80">
        <v>45930</v>
      </c>
      <c r="AC183" s="80"/>
      <c r="AD183" s="84">
        <v>2</v>
      </c>
      <c r="AE183" s="84"/>
      <c r="AF183" s="82"/>
      <c r="AG183" s="82"/>
      <c r="AH183" s="82"/>
      <c r="AI183" s="84"/>
    </row>
    <row r="184" spans="1:35" x14ac:dyDescent="0.25">
      <c r="A184" s="47">
        <v>183</v>
      </c>
      <c r="B184" s="17" t="s">
        <v>35</v>
      </c>
      <c r="C184" s="60" t="s">
        <v>505</v>
      </c>
      <c r="D184" s="60" t="s">
        <v>505</v>
      </c>
      <c r="E184" s="57" t="s">
        <v>282</v>
      </c>
      <c r="F184" s="66">
        <v>910</v>
      </c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4">
        <v>95</v>
      </c>
      <c r="Z184" s="79">
        <v>50</v>
      </c>
      <c r="AA184" s="80">
        <v>45932</v>
      </c>
      <c r="AB184" s="80">
        <v>45933</v>
      </c>
      <c r="AC184" s="80"/>
      <c r="AD184" s="84">
        <v>1</v>
      </c>
      <c r="AE184" s="84"/>
      <c r="AF184" s="82"/>
      <c r="AG184" s="82"/>
      <c r="AH184" s="82"/>
      <c r="AI184" s="84"/>
    </row>
    <row r="185" spans="1:35" x14ac:dyDescent="0.25">
      <c r="A185" s="47">
        <v>184</v>
      </c>
      <c r="B185" s="17" t="s">
        <v>35</v>
      </c>
      <c r="C185" s="60" t="s">
        <v>505</v>
      </c>
      <c r="D185" s="60" t="s">
        <v>505</v>
      </c>
      <c r="E185" s="57" t="s">
        <v>283</v>
      </c>
      <c r="F185" s="66">
        <v>910</v>
      </c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4">
        <v>20</v>
      </c>
      <c r="Z185" s="79">
        <v>50</v>
      </c>
      <c r="AA185" s="80">
        <v>45933</v>
      </c>
      <c r="AB185" s="80">
        <v>45937</v>
      </c>
      <c r="AC185" s="80"/>
      <c r="AD185" s="84">
        <v>1</v>
      </c>
      <c r="AE185" s="84"/>
      <c r="AF185" s="82"/>
      <c r="AG185" s="82"/>
      <c r="AH185" s="82"/>
      <c r="AI185" s="84"/>
    </row>
    <row r="186" spans="1:35" x14ac:dyDescent="0.25">
      <c r="A186" s="47">
        <v>185</v>
      </c>
      <c r="B186" s="17" t="s">
        <v>35</v>
      </c>
      <c r="C186" s="60" t="s">
        <v>506</v>
      </c>
      <c r="D186" s="60" t="s">
        <v>506</v>
      </c>
      <c r="E186" s="57" t="s">
        <v>131</v>
      </c>
      <c r="F186" s="66">
        <v>910</v>
      </c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4">
        <v>180</v>
      </c>
      <c r="Z186" s="79">
        <v>50</v>
      </c>
      <c r="AA186" s="80">
        <v>45833</v>
      </c>
      <c r="AB186" s="80">
        <v>45838</v>
      </c>
      <c r="AC186" s="80"/>
      <c r="AD186" s="84">
        <v>7</v>
      </c>
      <c r="AE186" s="82"/>
      <c r="AF186" s="82"/>
      <c r="AG186" s="82"/>
      <c r="AH186" s="82"/>
      <c r="AI186" s="84"/>
    </row>
    <row r="187" spans="1:35" x14ac:dyDescent="0.25">
      <c r="A187" s="47">
        <v>186</v>
      </c>
      <c r="B187" s="17" t="s">
        <v>35</v>
      </c>
      <c r="C187" s="60" t="s">
        <v>507</v>
      </c>
      <c r="D187" s="60" t="s">
        <v>507</v>
      </c>
      <c r="E187" s="57" t="s">
        <v>132</v>
      </c>
      <c r="F187" s="66">
        <v>910</v>
      </c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4">
        <v>70</v>
      </c>
      <c r="Z187" s="79">
        <v>90</v>
      </c>
      <c r="AA187" s="80">
        <v>45376</v>
      </c>
      <c r="AB187" s="80">
        <v>45378</v>
      </c>
      <c r="AC187" s="80"/>
      <c r="AD187" s="84">
        <v>1</v>
      </c>
      <c r="AE187" s="82"/>
      <c r="AF187" s="82"/>
      <c r="AG187" s="82"/>
      <c r="AH187" s="82"/>
      <c r="AI187" s="84"/>
    </row>
    <row r="188" spans="1:35" x14ac:dyDescent="0.25">
      <c r="A188" s="47">
        <v>187</v>
      </c>
      <c r="B188" s="17" t="s">
        <v>35</v>
      </c>
      <c r="C188" s="60" t="s">
        <v>507</v>
      </c>
      <c r="D188" s="60" t="s">
        <v>507</v>
      </c>
      <c r="E188" s="57" t="s">
        <v>284</v>
      </c>
      <c r="F188" s="66">
        <v>910</v>
      </c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4">
        <v>35</v>
      </c>
      <c r="Z188" s="79">
        <v>100</v>
      </c>
      <c r="AA188" s="80">
        <v>45926</v>
      </c>
      <c r="AB188" s="80">
        <v>45929</v>
      </c>
      <c r="AC188" s="80">
        <v>45953</v>
      </c>
      <c r="AD188" s="84">
        <v>1</v>
      </c>
      <c r="AE188" s="82"/>
      <c r="AF188" s="82"/>
      <c r="AG188" s="82"/>
      <c r="AH188" s="82"/>
      <c r="AI188" s="84"/>
    </row>
    <row r="189" spans="1:35" x14ac:dyDescent="0.25">
      <c r="A189" s="47">
        <v>188</v>
      </c>
      <c r="B189" s="17" t="s">
        <v>35</v>
      </c>
      <c r="C189" s="60" t="s">
        <v>508</v>
      </c>
      <c r="D189" s="60" t="s">
        <v>545</v>
      </c>
      <c r="E189" s="57" t="s">
        <v>211</v>
      </c>
      <c r="F189" s="66">
        <v>910</v>
      </c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4">
        <v>75</v>
      </c>
      <c r="Z189" s="79">
        <v>100</v>
      </c>
      <c r="AA189" s="80">
        <v>45926</v>
      </c>
      <c r="AB189" s="80">
        <v>45926</v>
      </c>
      <c r="AC189" s="80">
        <v>45958</v>
      </c>
      <c r="AD189" s="84">
        <v>2</v>
      </c>
      <c r="AE189" s="82"/>
      <c r="AF189" s="82"/>
      <c r="AG189" s="82"/>
      <c r="AH189" s="82"/>
      <c r="AI189" s="84"/>
    </row>
    <row r="190" spans="1:35" x14ac:dyDescent="0.25">
      <c r="A190" s="47">
        <v>191</v>
      </c>
      <c r="B190" s="17" t="s">
        <v>35</v>
      </c>
      <c r="C190" s="60" t="s">
        <v>509</v>
      </c>
      <c r="D190" s="60" t="s">
        <v>509</v>
      </c>
      <c r="E190" s="57" t="s">
        <v>152</v>
      </c>
      <c r="F190" s="66">
        <v>910</v>
      </c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4">
        <v>175</v>
      </c>
      <c r="Z190" s="79">
        <v>100</v>
      </c>
      <c r="AA190" s="80">
        <v>45894</v>
      </c>
      <c r="AB190" s="80">
        <v>45897</v>
      </c>
      <c r="AC190" s="80">
        <v>45960</v>
      </c>
      <c r="AD190" s="84">
        <v>3</v>
      </c>
      <c r="AE190" s="82"/>
      <c r="AF190" s="82"/>
      <c r="AG190" s="82"/>
      <c r="AH190" s="82"/>
      <c r="AI190" s="84"/>
    </row>
    <row r="191" spans="1:35" x14ac:dyDescent="0.25">
      <c r="A191" s="47">
        <v>192</v>
      </c>
      <c r="B191" s="17" t="s">
        <v>35</v>
      </c>
      <c r="C191" s="60" t="s">
        <v>509</v>
      </c>
      <c r="D191" s="60" t="s">
        <v>509</v>
      </c>
      <c r="E191" s="57" t="s">
        <v>153</v>
      </c>
      <c r="F191" s="66">
        <v>910</v>
      </c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4">
        <v>380</v>
      </c>
      <c r="Z191" s="79">
        <v>100</v>
      </c>
      <c r="AA191" s="80">
        <v>45898</v>
      </c>
      <c r="AB191" s="80">
        <v>45905</v>
      </c>
      <c r="AC191" s="80">
        <v>45960</v>
      </c>
      <c r="AD191" s="84">
        <v>12</v>
      </c>
      <c r="AE191" s="82"/>
      <c r="AF191" s="82"/>
      <c r="AG191" s="82"/>
      <c r="AH191" s="82"/>
      <c r="AI191" s="84"/>
    </row>
    <row r="192" spans="1:35" x14ac:dyDescent="0.25">
      <c r="A192" s="47">
        <v>193</v>
      </c>
      <c r="B192" s="17" t="s">
        <v>35</v>
      </c>
      <c r="C192" s="60" t="s">
        <v>509</v>
      </c>
      <c r="D192" s="60" t="s">
        <v>509</v>
      </c>
      <c r="E192" s="57" t="s">
        <v>154</v>
      </c>
      <c r="F192" s="66">
        <v>910</v>
      </c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4">
        <v>75</v>
      </c>
      <c r="Z192" s="79">
        <v>100</v>
      </c>
      <c r="AA192" s="80">
        <v>45897</v>
      </c>
      <c r="AB192" s="80">
        <v>45905</v>
      </c>
      <c r="AC192" s="80">
        <v>45960</v>
      </c>
      <c r="AD192" s="84">
        <v>4</v>
      </c>
      <c r="AE192" s="82"/>
      <c r="AF192" s="82"/>
      <c r="AG192" s="82"/>
      <c r="AH192" s="82"/>
      <c r="AI192" s="84"/>
    </row>
    <row r="193" spans="1:35" x14ac:dyDescent="0.25">
      <c r="A193" s="47">
        <v>194</v>
      </c>
      <c r="B193" s="17" t="s">
        <v>35</v>
      </c>
      <c r="C193" s="60" t="s">
        <v>510</v>
      </c>
      <c r="D193" s="60" t="s">
        <v>510</v>
      </c>
      <c r="E193" s="57" t="s">
        <v>133</v>
      </c>
      <c r="F193" s="66">
        <v>910</v>
      </c>
      <c r="G193" s="82"/>
      <c r="H193" s="82"/>
      <c r="I193" s="82"/>
      <c r="J193" s="82"/>
      <c r="K193" s="82"/>
      <c r="L193" s="82"/>
      <c r="M193" s="82"/>
      <c r="N193" s="82"/>
      <c r="O193" s="144"/>
      <c r="P193" s="155"/>
      <c r="Q193" s="155"/>
      <c r="R193" s="82"/>
      <c r="S193" s="82"/>
      <c r="T193" s="82"/>
      <c r="U193" s="82"/>
      <c r="V193" s="82"/>
      <c r="W193" s="82"/>
      <c r="X193" s="82"/>
      <c r="Y193" s="82">
        <f>50+225</f>
        <v>275</v>
      </c>
      <c r="Z193" s="79">
        <v>90</v>
      </c>
      <c r="AA193" s="80">
        <v>45678</v>
      </c>
      <c r="AB193" s="80">
        <v>45685</v>
      </c>
      <c r="AC193" s="80"/>
      <c r="AD193" s="82">
        <v>1</v>
      </c>
      <c r="AE193" s="82"/>
      <c r="AF193" s="82"/>
      <c r="AG193" s="82"/>
      <c r="AH193" s="82"/>
      <c r="AI193" s="84"/>
    </row>
    <row r="194" spans="1:35" x14ac:dyDescent="0.25">
      <c r="A194" s="47">
        <v>195</v>
      </c>
      <c r="B194" s="17" t="s">
        <v>35</v>
      </c>
      <c r="C194" s="60" t="s">
        <v>510</v>
      </c>
      <c r="D194" s="60" t="s">
        <v>510</v>
      </c>
      <c r="E194" s="57" t="s">
        <v>212</v>
      </c>
      <c r="F194" s="66">
        <v>910</v>
      </c>
      <c r="G194" s="152"/>
      <c r="H194" s="82"/>
      <c r="I194" s="84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>
        <v>20</v>
      </c>
      <c r="Z194" s="79">
        <v>50</v>
      </c>
      <c r="AA194" s="80">
        <v>45916</v>
      </c>
      <c r="AB194" s="80">
        <v>45919</v>
      </c>
      <c r="AC194" s="80"/>
      <c r="AD194" s="82">
        <v>1</v>
      </c>
      <c r="AE194" s="82"/>
      <c r="AF194" s="93"/>
      <c r="AG194" s="84"/>
      <c r="AH194" s="82"/>
      <c r="AI194" s="84"/>
    </row>
    <row r="195" spans="1:35" x14ac:dyDescent="0.25">
      <c r="A195" s="47">
        <v>196</v>
      </c>
      <c r="B195" s="17" t="s">
        <v>35</v>
      </c>
      <c r="C195" s="60" t="s">
        <v>510</v>
      </c>
      <c r="D195" s="60" t="s">
        <v>510</v>
      </c>
      <c r="E195" s="57" t="s">
        <v>213</v>
      </c>
      <c r="F195" s="66">
        <v>910</v>
      </c>
      <c r="G195" s="152"/>
      <c r="H195" s="82"/>
      <c r="I195" s="84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>
        <v>70</v>
      </c>
      <c r="Z195" s="79">
        <v>50</v>
      </c>
      <c r="AA195" s="80">
        <v>45919</v>
      </c>
      <c r="AB195" s="80">
        <v>45923</v>
      </c>
      <c r="AC195" s="80"/>
      <c r="AD195" s="82">
        <v>2</v>
      </c>
      <c r="AE195" s="82"/>
      <c r="AF195" s="93"/>
      <c r="AG195" s="84"/>
      <c r="AH195" s="82"/>
      <c r="AI195" s="84"/>
    </row>
    <row r="196" spans="1:35" x14ac:dyDescent="0.25">
      <c r="A196" s="47">
        <v>198</v>
      </c>
      <c r="B196" s="17" t="s">
        <v>35</v>
      </c>
      <c r="C196" s="60" t="s">
        <v>60</v>
      </c>
      <c r="D196" s="60" t="s">
        <v>61</v>
      </c>
      <c r="E196" s="57" t="s">
        <v>70</v>
      </c>
      <c r="F196" s="79" t="s">
        <v>294</v>
      </c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94">
        <v>70</v>
      </c>
      <c r="Z196" s="79">
        <v>90</v>
      </c>
      <c r="AA196" s="80">
        <v>39665</v>
      </c>
      <c r="AB196" s="80"/>
      <c r="AC196" s="80"/>
      <c r="AD196" s="26">
        <v>1</v>
      </c>
      <c r="AE196" s="26"/>
      <c r="AF196" s="25"/>
      <c r="AG196" s="25"/>
      <c r="AH196" s="25"/>
      <c r="AI196" s="25"/>
    </row>
    <row r="197" spans="1:35" x14ac:dyDescent="0.25">
      <c r="A197" s="47">
        <v>199</v>
      </c>
      <c r="B197" s="17" t="s">
        <v>35</v>
      </c>
      <c r="C197" s="60" t="s">
        <v>59</v>
      </c>
      <c r="D197" s="60" t="s">
        <v>62</v>
      </c>
      <c r="E197" s="57" t="s">
        <v>71</v>
      </c>
      <c r="F197" s="79" t="s">
        <v>294</v>
      </c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94">
        <v>15</v>
      </c>
      <c r="Z197" s="79">
        <v>80</v>
      </c>
      <c r="AA197" s="80">
        <v>39727</v>
      </c>
      <c r="AB197" s="80"/>
      <c r="AC197" s="80"/>
      <c r="AD197" s="26">
        <v>1</v>
      </c>
      <c r="AE197" s="26"/>
      <c r="AF197" s="25"/>
      <c r="AG197" s="25"/>
      <c r="AH197" s="25"/>
      <c r="AI197" s="25"/>
    </row>
    <row r="198" spans="1:35" x14ac:dyDescent="0.25">
      <c r="A198" s="47">
        <v>200</v>
      </c>
      <c r="B198" s="17" t="s">
        <v>35</v>
      </c>
      <c r="C198" s="60" t="s">
        <v>63</v>
      </c>
      <c r="D198" s="60" t="s">
        <v>63</v>
      </c>
      <c r="E198" s="57" t="s">
        <v>72</v>
      </c>
      <c r="F198" s="66">
        <v>910</v>
      </c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94">
        <v>85</v>
      </c>
      <c r="Z198" s="79">
        <v>50</v>
      </c>
      <c r="AA198" s="80">
        <v>40974</v>
      </c>
      <c r="AB198" s="80"/>
      <c r="AC198" s="80"/>
      <c r="AD198" s="26"/>
      <c r="AE198" s="26">
        <v>1</v>
      </c>
      <c r="AF198" s="25"/>
      <c r="AG198" s="25"/>
      <c r="AH198" s="25"/>
      <c r="AI198" s="25"/>
    </row>
    <row r="199" spans="1:35" x14ac:dyDescent="0.25">
      <c r="A199" s="47">
        <v>201</v>
      </c>
      <c r="B199" s="17" t="s">
        <v>35</v>
      </c>
      <c r="C199" s="60" t="s">
        <v>59</v>
      </c>
      <c r="D199" s="60" t="s">
        <v>59</v>
      </c>
      <c r="E199" s="57" t="s">
        <v>73</v>
      </c>
      <c r="F199" s="66">
        <v>910</v>
      </c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94">
        <v>15</v>
      </c>
      <c r="Z199" s="79">
        <v>80</v>
      </c>
      <c r="AA199" s="80">
        <v>40031</v>
      </c>
      <c r="AB199" s="80"/>
      <c r="AC199" s="80"/>
      <c r="AD199" s="26">
        <v>2</v>
      </c>
      <c r="AE199" s="26"/>
      <c r="AF199" s="25"/>
      <c r="AG199" s="25"/>
      <c r="AH199" s="25"/>
      <c r="AI199" s="25"/>
    </row>
    <row r="200" spans="1:35" x14ac:dyDescent="0.25">
      <c r="A200" s="47">
        <v>202</v>
      </c>
      <c r="B200" s="17" t="s">
        <v>35</v>
      </c>
      <c r="C200" s="60" t="s">
        <v>59</v>
      </c>
      <c r="D200" s="60" t="s">
        <v>59</v>
      </c>
      <c r="E200" s="57" t="s">
        <v>74</v>
      </c>
      <c r="F200" s="66">
        <v>910</v>
      </c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94">
        <v>50</v>
      </c>
      <c r="Z200" s="79">
        <v>50</v>
      </c>
      <c r="AA200" s="80">
        <v>41199</v>
      </c>
      <c r="AB200" s="80"/>
      <c r="AC200" s="80"/>
      <c r="AD200" s="26">
        <v>3</v>
      </c>
      <c r="AE200" s="26"/>
      <c r="AF200" s="25"/>
      <c r="AG200" s="25"/>
      <c r="AH200" s="25"/>
      <c r="AI200" s="25"/>
    </row>
    <row r="201" spans="1:35" x14ac:dyDescent="0.25">
      <c r="A201" s="47">
        <v>203</v>
      </c>
      <c r="B201" s="17" t="s">
        <v>35</v>
      </c>
      <c r="C201" s="60" t="s">
        <v>64</v>
      </c>
      <c r="D201" s="60" t="s">
        <v>64</v>
      </c>
      <c r="E201" s="57" t="s">
        <v>75</v>
      </c>
      <c r="F201" s="66">
        <v>910</v>
      </c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94">
        <v>20</v>
      </c>
      <c r="Z201" s="79">
        <v>50</v>
      </c>
      <c r="AA201" s="80">
        <v>40557</v>
      </c>
      <c r="AB201" s="80"/>
      <c r="AC201" s="80"/>
      <c r="AD201" s="26">
        <v>2</v>
      </c>
      <c r="AE201" s="26"/>
      <c r="AF201" s="25"/>
      <c r="AG201" s="25"/>
      <c r="AH201" s="25"/>
      <c r="AI201" s="25"/>
    </row>
    <row r="202" spans="1:35" x14ac:dyDescent="0.25">
      <c r="A202" s="47">
        <v>204</v>
      </c>
      <c r="B202" s="17" t="s">
        <v>35</v>
      </c>
      <c r="C202" s="60" t="s">
        <v>59</v>
      </c>
      <c r="D202" s="60" t="s">
        <v>65</v>
      </c>
      <c r="E202" s="57" t="s">
        <v>76</v>
      </c>
      <c r="F202" s="66">
        <v>910</v>
      </c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94">
        <v>170</v>
      </c>
      <c r="Z202" s="79">
        <v>50</v>
      </c>
      <c r="AA202" s="80">
        <v>40997</v>
      </c>
      <c r="AB202" s="80"/>
      <c r="AC202" s="80"/>
      <c r="AD202" s="26">
        <v>8</v>
      </c>
      <c r="AE202" s="26"/>
      <c r="AF202" s="25"/>
      <c r="AG202" s="25"/>
      <c r="AH202" s="25"/>
      <c r="AI202" s="25"/>
    </row>
    <row r="203" spans="1:35" x14ac:dyDescent="0.25">
      <c r="A203" s="47">
        <v>205</v>
      </c>
      <c r="B203" s="17" t="s">
        <v>35</v>
      </c>
      <c r="C203" s="60" t="s">
        <v>59</v>
      </c>
      <c r="D203" s="60" t="s">
        <v>59</v>
      </c>
      <c r="E203" s="57" t="s">
        <v>77</v>
      </c>
      <c r="F203" s="66">
        <v>910</v>
      </c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94">
        <v>20</v>
      </c>
      <c r="Z203" s="79">
        <v>50</v>
      </c>
      <c r="AA203" s="80">
        <v>43033</v>
      </c>
      <c r="AB203" s="80"/>
      <c r="AC203" s="80"/>
      <c r="AD203" s="26">
        <v>1</v>
      </c>
      <c r="AE203" s="26">
        <v>1</v>
      </c>
      <c r="AF203" s="25"/>
      <c r="AG203" s="25"/>
      <c r="AH203" s="25"/>
      <c r="AI203" s="25"/>
    </row>
    <row r="204" spans="1:35" x14ac:dyDescent="0.25">
      <c r="A204" s="47">
        <v>206</v>
      </c>
      <c r="B204" s="17" t="s">
        <v>35</v>
      </c>
      <c r="C204" s="60" t="s">
        <v>59</v>
      </c>
      <c r="D204" s="60" t="s">
        <v>66</v>
      </c>
      <c r="E204" s="57" t="s">
        <v>78</v>
      </c>
      <c r="F204" s="66">
        <v>910</v>
      </c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94">
        <v>65</v>
      </c>
      <c r="Z204" s="79">
        <v>80</v>
      </c>
      <c r="AA204" s="80">
        <v>40970</v>
      </c>
      <c r="AB204" s="80">
        <v>44781</v>
      </c>
      <c r="AC204" s="80"/>
      <c r="AD204" s="26">
        <v>1</v>
      </c>
      <c r="AE204" s="26"/>
      <c r="AF204" s="25"/>
      <c r="AG204" s="25"/>
      <c r="AH204" s="25"/>
      <c r="AI204" s="25"/>
    </row>
    <row r="205" spans="1:35" x14ac:dyDescent="0.25">
      <c r="A205" s="47">
        <v>207</v>
      </c>
      <c r="B205" s="17" t="s">
        <v>35</v>
      </c>
      <c r="C205" s="60" t="s">
        <v>59</v>
      </c>
      <c r="D205" s="60" t="s">
        <v>59</v>
      </c>
      <c r="E205" s="57" t="s">
        <v>79</v>
      </c>
      <c r="F205" s="66">
        <v>910</v>
      </c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94">
        <v>17</v>
      </c>
      <c r="Z205" s="79">
        <v>50</v>
      </c>
      <c r="AA205" s="80">
        <v>41179</v>
      </c>
      <c r="AB205" s="80"/>
      <c r="AC205" s="80"/>
      <c r="AD205" s="26">
        <v>1</v>
      </c>
      <c r="AE205" s="26"/>
      <c r="AF205" s="25"/>
      <c r="AG205" s="25"/>
      <c r="AH205" s="25"/>
      <c r="AI205" s="25"/>
    </row>
    <row r="206" spans="1:35" x14ac:dyDescent="0.25">
      <c r="A206" s="47">
        <v>208</v>
      </c>
      <c r="B206" s="17" t="s">
        <v>35</v>
      </c>
      <c r="C206" s="60" t="s">
        <v>59</v>
      </c>
      <c r="D206" s="60" t="s">
        <v>59</v>
      </c>
      <c r="E206" s="57" t="s">
        <v>80</v>
      </c>
      <c r="F206" s="66">
        <v>910</v>
      </c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94">
        <v>10</v>
      </c>
      <c r="Z206" s="79">
        <v>50</v>
      </c>
      <c r="AA206" s="80">
        <v>41128</v>
      </c>
      <c r="AB206" s="80"/>
      <c r="AC206" s="80"/>
      <c r="AD206" s="26">
        <v>1</v>
      </c>
      <c r="AE206" s="26"/>
      <c r="AF206" s="25"/>
      <c r="AG206" s="25"/>
      <c r="AH206" s="25"/>
      <c r="AI206" s="25"/>
    </row>
    <row r="207" spans="1:35" x14ac:dyDescent="0.25">
      <c r="A207" s="47">
        <v>209</v>
      </c>
      <c r="B207" s="17" t="s">
        <v>35</v>
      </c>
      <c r="C207" s="60" t="s">
        <v>67</v>
      </c>
      <c r="D207" s="60" t="s">
        <v>67</v>
      </c>
      <c r="E207" s="57" t="s">
        <v>81</v>
      </c>
      <c r="F207" s="66">
        <v>910</v>
      </c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94">
        <v>40</v>
      </c>
      <c r="Z207" s="79">
        <v>50</v>
      </c>
      <c r="AA207" s="80">
        <v>41417</v>
      </c>
      <c r="AB207" s="80"/>
      <c r="AC207" s="80"/>
      <c r="AD207" s="26">
        <v>14</v>
      </c>
      <c r="AE207" s="26"/>
      <c r="AF207" s="25"/>
      <c r="AG207" s="25"/>
      <c r="AH207" s="25"/>
      <c r="AI207" s="25"/>
    </row>
    <row r="208" spans="1:35" x14ac:dyDescent="0.25">
      <c r="A208" s="47">
        <v>210</v>
      </c>
      <c r="B208" s="17" t="s">
        <v>35</v>
      </c>
      <c r="C208" s="60" t="s">
        <v>64</v>
      </c>
      <c r="D208" s="60" t="s">
        <v>64</v>
      </c>
      <c r="E208" s="57" t="s">
        <v>82</v>
      </c>
      <c r="F208" s="66">
        <v>910</v>
      </c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94">
        <v>42.3</v>
      </c>
      <c r="Z208" s="79">
        <v>80</v>
      </c>
      <c r="AA208" s="80">
        <v>42317</v>
      </c>
      <c r="AB208" s="80">
        <v>42320</v>
      </c>
      <c r="AC208" s="80"/>
      <c r="AD208" s="26">
        <v>1</v>
      </c>
      <c r="AE208" s="26"/>
      <c r="AF208" s="25"/>
      <c r="AG208" s="25"/>
      <c r="AH208" s="25"/>
      <c r="AI208" s="25"/>
    </row>
    <row r="209" spans="1:35" x14ac:dyDescent="0.25">
      <c r="A209" s="47">
        <v>211</v>
      </c>
      <c r="B209" s="17" t="s">
        <v>35</v>
      </c>
      <c r="C209" s="60" t="s">
        <v>64</v>
      </c>
      <c r="D209" s="60" t="s">
        <v>64</v>
      </c>
      <c r="E209" s="57" t="s">
        <v>83</v>
      </c>
      <c r="F209" s="66">
        <v>910</v>
      </c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94">
        <v>56.1</v>
      </c>
      <c r="Z209" s="79">
        <v>80</v>
      </c>
      <c r="AA209" s="80">
        <v>41883</v>
      </c>
      <c r="AB209" s="80">
        <v>41887</v>
      </c>
      <c r="AC209" s="80"/>
      <c r="AD209" s="26">
        <v>2</v>
      </c>
      <c r="AE209" s="26"/>
      <c r="AF209" s="25"/>
      <c r="AG209" s="25"/>
      <c r="AH209" s="25"/>
      <c r="AI209" s="25"/>
    </row>
    <row r="210" spans="1:35" x14ac:dyDescent="0.25">
      <c r="A210" s="47">
        <v>212</v>
      </c>
      <c r="B210" s="17" t="s">
        <v>35</v>
      </c>
      <c r="C210" s="60" t="s">
        <v>64</v>
      </c>
      <c r="D210" s="60" t="s">
        <v>64</v>
      </c>
      <c r="E210" s="57" t="s">
        <v>84</v>
      </c>
      <c r="F210" s="66">
        <v>910</v>
      </c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94">
        <v>13.2</v>
      </c>
      <c r="Z210" s="79">
        <v>80</v>
      </c>
      <c r="AA210" s="80">
        <v>42513</v>
      </c>
      <c r="AB210" s="80">
        <v>42516</v>
      </c>
      <c r="AC210" s="80"/>
      <c r="AD210" s="26">
        <v>1</v>
      </c>
      <c r="AE210" s="26"/>
      <c r="AF210" s="25"/>
      <c r="AG210" s="25"/>
      <c r="AH210" s="25"/>
      <c r="AI210" s="25"/>
    </row>
    <row r="211" spans="1:35" x14ac:dyDescent="0.25">
      <c r="A211" s="47">
        <v>213</v>
      </c>
      <c r="B211" s="17" t="s">
        <v>35</v>
      </c>
      <c r="C211" s="60" t="s">
        <v>64</v>
      </c>
      <c r="D211" s="60" t="s">
        <v>64</v>
      </c>
      <c r="E211" s="57" t="s">
        <v>85</v>
      </c>
      <c r="F211" s="66">
        <v>910</v>
      </c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94">
        <v>65.95</v>
      </c>
      <c r="Z211" s="79">
        <v>80</v>
      </c>
      <c r="AA211" s="80">
        <v>42746</v>
      </c>
      <c r="AB211" s="80">
        <v>42754</v>
      </c>
      <c r="AC211" s="80"/>
      <c r="AD211" s="26">
        <v>4</v>
      </c>
      <c r="AE211" s="26"/>
      <c r="AF211" s="25"/>
      <c r="AG211" s="25"/>
      <c r="AH211" s="25"/>
      <c r="AI211" s="25"/>
    </row>
    <row r="212" spans="1:35" x14ac:dyDescent="0.25">
      <c r="A212" s="47">
        <v>214</v>
      </c>
      <c r="B212" s="17" t="s">
        <v>35</v>
      </c>
      <c r="C212" s="60" t="s">
        <v>64</v>
      </c>
      <c r="D212" s="60" t="s">
        <v>64</v>
      </c>
      <c r="E212" s="57" t="s">
        <v>86</v>
      </c>
      <c r="F212" s="66">
        <v>910</v>
      </c>
      <c r="G212" s="26"/>
      <c r="H212" s="26"/>
      <c r="I212" s="26"/>
      <c r="J212" s="26"/>
      <c r="K212" s="26"/>
      <c r="L212" s="26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94">
        <v>24</v>
      </c>
      <c r="Z212" s="79">
        <v>80</v>
      </c>
      <c r="AA212" s="80">
        <v>43258</v>
      </c>
      <c r="AB212" s="80">
        <v>43264</v>
      </c>
      <c r="AC212" s="80"/>
      <c r="AD212" s="26">
        <v>2</v>
      </c>
      <c r="AE212" s="26"/>
      <c r="AF212" s="25"/>
      <c r="AG212" s="25"/>
      <c r="AH212" s="25"/>
      <c r="AI212" s="25"/>
    </row>
    <row r="213" spans="1:35" x14ac:dyDescent="0.25">
      <c r="A213" s="47">
        <v>215</v>
      </c>
      <c r="B213" s="17" t="s">
        <v>35</v>
      </c>
      <c r="C213" s="60" t="s">
        <v>59</v>
      </c>
      <c r="D213" s="60" t="s">
        <v>62</v>
      </c>
      <c r="E213" s="57" t="s">
        <v>87</v>
      </c>
      <c r="F213" s="66">
        <v>910</v>
      </c>
      <c r="G213" s="26"/>
      <c r="H213" s="26"/>
      <c r="I213" s="26"/>
      <c r="J213" s="26"/>
      <c r="K213" s="26"/>
      <c r="L213" s="26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94">
        <v>63</v>
      </c>
      <c r="Z213" s="79">
        <v>50</v>
      </c>
      <c r="AA213" s="80">
        <v>42324</v>
      </c>
      <c r="AB213" s="80"/>
      <c r="AC213" s="80"/>
      <c r="AD213" s="26">
        <v>5</v>
      </c>
      <c r="AE213" s="26"/>
      <c r="AF213" s="25"/>
      <c r="AG213" s="25"/>
      <c r="AH213" s="25"/>
      <c r="AI213" s="25"/>
    </row>
    <row r="214" spans="1:35" x14ac:dyDescent="0.25">
      <c r="A214" s="47">
        <v>216</v>
      </c>
      <c r="B214" s="17" t="s">
        <v>35</v>
      </c>
      <c r="C214" s="60" t="s">
        <v>60</v>
      </c>
      <c r="D214" s="60" t="s">
        <v>61</v>
      </c>
      <c r="E214" s="57" t="s">
        <v>88</v>
      </c>
      <c r="F214" s="66">
        <v>910</v>
      </c>
      <c r="G214" s="26"/>
      <c r="H214" s="26"/>
      <c r="I214" s="26"/>
      <c r="J214" s="26"/>
      <c r="K214" s="26"/>
      <c r="L214" s="26"/>
      <c r="M214" s="49"/>
      <c r="N214" s="49"/>
      <c r="O214" s="49"/>
      <c r="P214" s="58"/>
      <c r="Q214" s="49"/>
      <c r="R214" s="49"/>
      <c r="S214" s="49"/>
      <c r="T214" s="49"/>
      <c r="U214" s="49"/>
      <c r="V214" s="49"/>
      <c r="W214" s="49"/>
      <c r="X214" s="49"/>
      <c r="Y214" s="94">
        <v>20</v>
      </c>
      <c r="Z214" s="79">
        <v>50</v>
      </c>
      <c r="AA214" s="80">
        <v>42487</v>
      </c>
      <c r="AB214" s="80"/>
      <c r="AC214" s="80"/>
      <c r="AD214" s="26">
        <v>2</v>
      </c>
      <c r="AE214" s="26"/>
      <c r="AF214" s="25"/>
      <c r="AG214" s="25"/>
      <c r="AH214" s="25"/>
      <c r="AI214" s="25"/>
    </row>
    <row r="215" spans="1:35" x14ac:dyDescent="0.25">
      <c r="A215" s="47">
        <v>217</v>
      </c>
      <c r="B215" s="17" t="s">
        <v>35</v>
      </c>
      <c r="C215" s="60" t="s">
        <v>59</v>
      </c>
      <c r="D215" s="60" t="s">
        <v>59</v>
      </c>
      <c r="E215" s="57" t="s">
        <v>89</v>
      </c>
      <c r="F215" s="66">
        <v>910</v>
      </c>
      <c r="G215" s="26"/>
      <c r="H215" s="26"/>
      <c r="I215" s="26"/>
      <c r="J215" s="26"/>
      <c r="K215" s="26"/>
      <c r="L215" s="26"/>
      <c r="M215" s="49"/>
      <c r="N215" s="49"/>
      <c r="O215" s="64"/>
      <c r="P215" s="58"/>
      <c r="Q215" s="49"/>
      <c r="R215" s="49"/>
      <c r="S215" s="49"/>
      <c r="T215" s="49"/>
      <c r="U215" s="49"/>
      <c r="V215" s="49"/>
      <c r="W215" s="49"/>
      <c r="X215" s="49"/>
      <c r="Y215" s="94">
        <v>7</v>
      </c>
      <c r="Z215" s="79">
        <v>50</v>
      </c>
      <c r="AA215" s="80">
        <v>42786</v>
      </c>
      <c r="AB215" s="80"/>
      <c r="AC215" s="80"/>
      <c r="AD215" s="26">
        <v>1</v>
      </c>
      <c r="AE215" s="26"/>
      <c r="AF215" s="25"/>
      <c r="AG215" s="25"/>
      <c r="AH215" s="25"/>
      <c r="AI215" s="25"/>
    </row>
    <row r="216" spans="1:35" x14ac:dyDescent="0.25">
      <c r="A216" s="47">
        <v>218</v>
      </c>
      <c r="B216" s="17" t="s">
        <v>35</v>
      </c>
      <c r="C216" s="60" t="s">
        <v>59</v>
      </c>
      <c r="D216" s="60" t="s">
        <v>59</v>
      </c>
      <c r="E216" s="57" t="s">
        <v>90</v>
      </c>
      <c r="F216" s="66">
        <v>910</v>
      </c>
      <c r="G216" s="26"/>
      <c r="H216" s="26"/>
      <c r="I216" s="26"/>
      <c r="J216" s="26"/>
      <c r="K216" s="26"/>
      <c r="L216" s="26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94">
        <v>7</v>
      </c>
      <c r="Z216" s="79">
        <v>50</v>
      </c>
      <c r="AA216" s="80">
        <v>42726</v>
      </c>
      <c r="AB216" s="80"/>
      <c r="AC216" s="80"/>
      <c r="AD216" s="26">
        <v>1</v>
      </c>
      <c r="AE216" s="26"/>
      <c r="AF216" s="25"/>
      <c r="AG216" s="25"/>
      <c r="AH216" s="25"/>
      <c r="AI216" s="25"/>
    </row>
    <row r="217" spans="1:35" x14ac:dyDescent="0.25">
      <c r="A217" s="47">
        <v>219</v>
      </c>
      <c r="B217" s="17" t="s">
        <v>35</v>
      </c>
      <c r="C217" s="60" t="s">
        <v>67</v>
      </c>
      <c r="D217" s="60" t="s">
        <v>67</v>
      </c>
      <c r="E217" s="57" t="s">
        <v>91</v>
      </c>
      <c r="F217" s="66">
        <v>910</v>
      </c>
      <c r="G217" s="26"/>
      <c r="H217" s="26"/>
      <c r="I217" s="26"/>
      <c r="J217" s="26"/>
      <c r="K217" s="26"/>
      <c r="L217" s="26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94">
        <v>2463</v>
      </c>
      <c r="Z217" s="79">
        <v>50</v>
      </c>
      <c r="AA217" s="80">
        <v>44718</v>
      </c>
      <c r="AB217" s="80"/>
      <c r="AC217" s="80"/>
      <c r="AD217" s="26"/>
      <c r="AE217" s="26">
        <v>41</v>
      </c>
      <c r="AF217" s="25"/>
      <c r="AG217" s="25"/>
      <c r="AH217" s="25"/>
      <c r="AI217" s="25"/>
    </row>
    <row r="218" spans="1:35" x14ac:dyDescent="0.25">
      <c r="A218" s="47">
        <v>220</v>
      </c>
      <c r="B218" s="17" t="s">
        <v>35</v>
      </c>
      <c r="C218" s="60" t="s">
        <v>60</v>
      </c>
      <c r="D218" s="60" t="s">
        <v>60</v>
      </c>
      <c r="E218" s="57" t="s">
        <v>92</v>
      </c>
      <c r="F218" s="66">
        <v>910</v>
      </c>
      <c r="G218" s="26"/>
      <c r="H218" s="26"/>
      <c r="I218" s="26"/>
      <c r="J218" s="26"/>
      <c r="K218" s="26"/>
      <c r="L218" s="26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94">
        <v>1917</v>
      </c>
      <c r="Z218" s="79">
        <v>50</v>
      </c>
      <c r="AA218" s="80">
        <v>45723</v>
      </c>
      <c r="AB218" s="80"/>
      <c r="AC218" s="80"/>
      <c r="AD218" s="26">
        <v>150</v>
      </c>
      <c r="AE218" s="26"/>
      <c r="AF218" s="25"/>
      <c r="AG218" s="25"/>
      <c r="AH218" s="25"/>
      <c r="AI218" s="25"/>
    </row>
    <row r="219" spans="1:35" x14ac:dyDescent="0.25">
      <c r="A219" s="47">
        <v>221</v>
      </c>
      <c r="B219" s="17" t="s">
        <v>35</v>
      </c>
      <c r="C219" s="60" t="s">
        <v>60</v>
      </c>
      <c r="D219" s="60" t="s">
        <v>60</v>
      </c>
      <c r="E219" s="57" t="s">
        <v>93</v>
      </c>
      <c r="F219" s="66">
        <v>910</v>
      </c>
      <c r="G219" s="26"/>
      <c r="H219" s="26"/>
      <c r="I219" s="26"/>
      <c r="J219" s="26"/>
      <c r="K219" s="26"/>
      <c r="L219" s="26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94">
        <v>15</v>
      </c>
      <c r="Z219" s="79">
        <v>50</v>
      </c>
      <c r="AA219" s="80">
        <v>44551</v>
      </c>
      <c r="AB219" s="80"/>
      <c r="AC219" s="80"/>
      <c r="AD219" s="26">
        <v>1</v>
      </c>
      <c r="AE219" s="26"/>
      <c r="AF219" s="25"/>
      <c r="AG219" s="25"/>
      <c r="AH219" s="25"/>
      <c r="AI219" s="25"/>
    </row>
    <row r="220" spans="1:35" x14ac:dyDescent="0.25">
      <c r="A220" s="47">
        <v>222</v>
      </c>
      <c r="B220" s="17" t="s">
        <v>35</v>
      </c>
      <c r="C220" s="60" t="s">
        <v>60</v>
      </c>
      <c r="D220" s="60" t="s">
        <v>60</v>
      </c>
      <c r="E220" s="57" t="s">
        <v>94</v>
      </c>
      <c r="F220" s="66">
        <v>910</v>
      </c>
      <c r="G220" s="49"/>
      <c r="H220" s="49"/>
      <c r="I220" s="49"/>
      <c r="J220" s="49"/>
      <c r="K220" s="49"/>
      <c r="L220" s="49"/>
      <c r="M220" s="49"/>
      <c r="N220" s="49"/>
      <c r="O220" s="49"/>
      <c r="P220" s="58"/>
      <c r="Q220" s="49"/>
      <c r="R220" s="49"/>
      <c r="S220" s="49"/>
      <c r="T220" s="49"/>
      <c r="U220" s="49"/>
      <c r="V220" s="49"/>
      <c r="W220" s="49"/>
      <c r="X220" s="49"/>
      <c r="Y220" s="94">
        <v>10</v>
      </c>
      <c r="Z220" s="79">
        <v>50</v>
      </c>
      <c r="AA220" s="80">
        <v>44775</v>
      </c>
      <c r="AB220" s="80"/>
      <c r="AC220" s="80"/>
      <c r="AD220" s="26">
        <v>1</v>
      </c>
      <c r="AE220" s="26"/>
      <c r="AF220" s="25"/>
      <c r="AG220" s="25"/>
      <c r="AH220" s="25"/>
      <c r="AI220" s="25"/>
    </row>
    <row r="221" spans="1:35" x14ac:dyDescent="0.25">
      <c r="A221" s="47">
        <v>223</v>
      </c>
      <c r="B221" s="17" t="s">
        <v>35</v>
      </c>
      <c r="C221" s="60" t="s">
        <v>67</v>
      </c>
      <c r="D221" s="60" t="s">
        <v>67</v>
      </c>
      <c r="E221" s="57" t="s">
        <v>95</v>
      </c>
      <c r="F221" s="66">
        <v>910</v>
      </c>
      <c r="G221" s="26"/>
      <c r="H221" s="26"/>
      <c r="I221" s="26"/>
      <c r="J221" s="26"/>
      <c r="K221" s="26"/>
      <c r="L221" s="26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94">
        <v>35</v>
      </c>
      <c r="Z221" s="79">
        <v>50</v>
      </c>
      <c r="AA221" s="80">
        <v>45555</v>
      </c>
      <c r="AB221" s="80"/>
      <c r="AC221" s="80"/>
      <c r="AD221" s="26">
        <v>1</v>
      </c>
      <c r="AE221" s="26"/>
      <c r="AF221" s="25"/>
      <c r="AG221" s="25"/>
      <c r="AH221" s="25"/>
      <c r="AI221" s="25"/>
    </row>
    <row r="222" spans="1:35" x14ac:dyDescent="0.25">
      <c r="A222" s="47">
        <v>224</v>
      </c>
      <c r="B222" s="17" t="s">
        <v>35</v>
      </c>
      <c r="C222" s="60" t="s">
        <v>59</v>
      </c>
      <c r="D222" s="60" t="s">
        <v>68</v>
      </c>
      <c r="E222" s="57" t="s">
        <v>96</v>
      </c>
      <c r="F222" s="66">
        <v>910</v>
      </c>
      <c r="G222" s="26"/>
      <c r="H222" s="26"/>
      <c r="I222" s="26"/>
      <c r="J222" s="26"/>
      <c r="K222" s="26"/>
      <c r="L222" s="26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94">
        <v>396</v>
      </c>
      <c r="Z222" s="79">
        <v>50</v>
      </c>
      <c r="AA222" s="80">
        <v>45735</v>
      </c>
      <c r="AB222" s="80"/>
      <c r="AC222" s="80"/>
      <c r="AD222" s="26">
        <v>19</v>
      </c>
      <c r="AE222" s="26"/>
      <c r="AF222" s="25"/>
      <c r="AG222" s="25"/>
      <c r="AH222" s="25"/>
      <c r="AI222" s="25"/>
    </row>
    <row r="223" spans="1:35" x14ac:dyDescent="0.25">
      <c r="A223" s="47">
        <v>225</v>
      </c>
      <c r="B223" s="17" t="s">
        <v>35</v>
      </c>
      <c r="C223" s="60" t="s">
        <v>59</v>
      </c>
      <c r="D223" s="60" t="s">
        <v>66</v>
      </c>
      <c r="E223" s="57" t="s">
        <v>118</v>
      </c>
      <c r="F223" s="66">
        <v>910</v>
      </c>
      <c r="G223" s="26"/>
      <c r="H223" s="26"/>
      <c r="I223" s="26"/>
      <c r="J223" s="26"/>
      <c r="K223" s="26"/>
      <c r="L223" s="26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94">
        <v>78</v>
      </c>
      <c r="Z223" s="79">
        <v>100</v>
      </c>
      <c r="AA223" s="80">
        <v>45848</v>
      </c>
      <c r="AB223" s="80">
        <v>45901</v>
      </c>
      <c r="AC223" s="80">
        <v>45932</v>
      </c>
      <c r="AD223" s="26">
        <v>2</v>
      </c>
      <c r="AE223" s="26"/>
      <c r="AF223" s="25"/>
      <c r="AG223" s="25"/>
      <c r="AH223" s="25"/>
      <c r="AI223" s="25"/>
    </row>
    <row r="224" spans="1:35" x14ac:dyDescent="0.25">
      <c r="A224" s="47">
        <v>226</v>
      </c>
      <c r="B224" s="17" t="s">
        <v>35</v>
      </c>
      <c r="C224" s="60" t="s">
        <v>64</v>
      </c>
      <c r="D224" s="60" t="s">
        <v>64</v>
      </c>
      <c r="E224" s="57" t="s">
        <v>147</v>
      </c>
      <c r="F224" s="66">
        <v>910</v>
      </c>
      <c r="G224" s="26"/>
      <c r="H224" s="26"/>
      <c r="I224" s="26"/>
      <c r="J224" s="26"/>
      <c r="K224" s="26"/>
      <c r="L224" s="26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94">
        <v>55</v>
      </c>
      <c r="Z224" s="79">
        <v>50</v>
      </c>
      <c r="AA224" s="80">
        <v>45883</v>
      </c>
      <c r="AB224" s="80"/>
      <c r="AC224" s="80"/>
      <c r="AD224" s="26">
        <v>10</v>
      </c>
      <c r="AE224" s="26"/>
      <c r="AF224" s="25"/>
      <c r="AG224" s="25"/>
      <c r="AH224" s="25"/>
      <c r="AI224" s="25"/>
    </row>
    <row r="225" spans="1:35" x14ac:dyDescent="0.25">
      <c r="A225" s="47">
        <v>227</v>
      </c>
      <c r="B225" s="17" t="s">
        <v>35</v>
      </c>
      <c r="C225" s="60" t="s">
        <v>59</v>
      </c>
      <c r="D225" s="60" t="s">
        <v>66</v>
      </c>
      <c r="E225" s="57" t="s">
        <v>116</v>
      </c>
      <c r="F225" s="66">
        <v>910</v>
      </c>
      <c r="G225" s="26"/>
      <c r="H225" s="26"/>
      <c r="I225" s="26"/>
      <c r="J225" s="26"/>
      <c r="K225" s="26"/>
      <c r="L225" s="26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94">
        <v>18</v>
      </c>
      <c r="Z225" s="79">
        <v>80</v>
      </c>
      <c r="AA225" s="80">
        <v>45845</v>
      </c>
      <c r="AB225" s="80">
        <v>45960</v>
      </c>
      <c r="AC225" s="80"/>
      <c r="AD225" s="26">
        <v>1</v>
      </c>
      <c r="AE225" s="26"/>
      <c r="AF225" s="25"/>
      <c r="AG225" s="25"/>
      <c r="AH225" s="25"/>
      <c r="AI225" s="25"/>
    </row>
    <row r="226" spans="1:35" x14ac:dyDescent="0.25">
      <c r="A226" s="47">
        <v>228</v>
      </c>
      <c r="B226" s="17" t="s">
        <v>35</v>
      </c>
      <c r="C226" s="60" t="s">
        <v>59</v>
      </c>
      <c r="D226" s="60" t="s">
        <v>68</v>
      </c>
      <c r="E226" s="57" t="s">
        <v>97</v>
      </c>
      <c r="F226" s="66">
        <v>910</v>
      </c>
      <c r="G226" s="26"/>
      <c r="H226" s="26"/>
      <c r="I226" s="26"/>
      <c r="J226" s="26"/>
      <c r="K226" s="26"/>
      <c r="L226" s="26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94">
        <v>96</v>
      </c>
      <c r="Z226" s="79">
        <v>50</v>
      </c>
      <c r="AA226" s="80">
        <v>45820</v>
      </c>
      <c r="AB226" s="80"/>
      <c r="AC226" s="80"/>
      <c r="AD226" s="26">
        <v>1</v>
      </c>
      <c r="AE226" s="26"/>
      <c r="AF226" s="25"/>
      <c r="AG226" s="25"/>
      <c r="AH226" s="25"/>
      <c r="AI226" s="25"/>
    </row>
    <row r="227" spans="1:35" x14ac:dyDescent="0.25">
      <c r="A227" s="47">
        <v>229</v>
      </c>
      <c r="B227" s="17" t="s">
        <v>35</v>
      </c>
      <c r="C227" s="60" t="s">
        <v>59</v>
      </c>
      <c r="D227" s="60" t="s">
        <v>59</v>
      </c>
      <c r="E227" s="57" t="s">
        <v>117</v>
      </c>
      <c r="F227" s="66">
        <v>910</v>
      </c>
      <c r="G227" s="26"/>
      <c r="H227" s="26"/>
      <c r="I227" s="26"/>
      <c r="J227" s="26"/>
      <c r="K227" s="26"/>
      <c r="L227" s="26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94">
        <v>135</v>
      </c>
      <c r="Z227" s="79">
        <v>100</v>
      </c>
      <c r="AA227" s="80">
        <v>45852</v>
      </c>
      <c r="AB227" s="80">
        <v>45930</v>
      </c>
      <c r="AC227" s="80">
        <v>45945</v>
      </c>
      <c r="AD227" s="26">
        <v>7</v>
      </c>
      <c r="AE227" s="26"/>
      <c r="AF227" s="25"/>
      <c r="AG227" s="25"/>
      <c r="AH227" s="25"/>
      <c r="AI227" s="25"/>
    </row>
    <row r="228" spans="1:35" x14ac:dyDescent="0.25">
      <c r="A228" s="47">
        <v>230</v>
      </c>
      <c r="B228" s="17" t="s">
        <v>35</v>
      </c>
      <c r="C228" s="60" t="s">
        <v>59</v>
      </c>
      <c r="D228" s="60" t="s">
        <v>59</v>
      </c>
      <c r="E228" s="57" t="s">
        <v>144</v>
      </c>
      <c r="F228" s="66">
        <v>910</v>
      </c>
      <c r="G228" s="26"/>
      <c r="H228" s="26"/>
      <c r="I228" s="26"/>
      <c r="J228" s="26"/>
      <c r="K228" s="26"/>
      <c r="L228" s="26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94">
        <v>205</v>
      </c>
      <c r="Z228" s="79">
        <v>80</v>
      </c>
      <c r="AA228" s="80">
        <v>45895</v>
      </c>
      <c r="AB228" s="80">
        <v>45958</v>
      </c>
      <c r="AC228" s="80"/>
      <c r="AD228" s="26">
        <v>13</v>
      </c>
      <c r="AE228" s="26"/>
      <c r="AF228" s="25"/>
      <c r="AG228" s="25"/>
      <c r="AH228" s="25"/>
      <c r="AI228" s="25"/>
    </row>
    <row r="229" spans="1:35" x14ac:dyDescent="0.25">
      <c r="A229" s="47">
        <v>232</v>
      </c>
      <c r="B229" s="17" t="s">
        <v>35</v>
      </c>
      <c r="C229" s="60" t="s">
        <v>67</v>
      </c>
      <c r="D229" s="60" t="s">
        <v>67</v>
      </c>
      <c r="E229" s="57" t="s">
        <v>145</v>
      </c>
      <c r="F229" s="66">
        <v>910</v>
      </c>
      <c r="G229" s="26"/>
      <c r="H229" s="26"/>
      <c r="I229" s="26"/>
      <c r="J229" s="26"/>
      <c r="K229" s="26"/>
      <c r="L229" s="26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94">
        <v>10</v>
      </c>
      <c r="Z229" s="79">
        <v>100</v>
      </c>
      <c r="AA229" s="80">
        <v>45880</v>
      </c>
      <c r="AB229" s="80">
        <v>45912</v>
      </c>
      <c r="AC229" s="80">
        <v>45938</v>
      </c>
      <c r="AD229" s="26">
        <v>1</v>
      </c>
      <c r="AE229" s="26"/>
      <c r="AF229" s="25"/>
      <c r="AG229" s="25"/>
      <c r="AH229" s="25"/>
      <c r="AI229" s="25"/>
    </row>
    <row r="230" spans="1:35" x14ac:dyDescent="0.25">
      <c r="A230" s="47">
        <v>233</v>
      </c>
      <c r="B230" s="17" t="s">
        <v>35</v>
      </c>
      <c r="C230" s="60" t="s">
        <v>59</v>
      </c>
      <c r="D230" s="60" t="s">
        <v>66</v>
      </c>
      <c r="E230" s="57" t="s">
        <v>148</v>
      </c>
      <c r="F230" s="66">
        <v>910</v>
      </c>
      <c r="G230" s="26"/>
      <c r="H230" s="26"/>
      <c r="I230" s="26"/>
      <c r="J230" s="26"/>
      <c r="K230" s="26"/>
      <c r="L230" s="26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94">
        <v>20</v>
      </c>
      <c r="Z230" s="79">
        <v>80</v>
      </c>
      <c r="AA230" s="80">
        <v>45891</v>
      </c>
      <c r="AB230" s="80">
        <v>45944</v>
      </c>
      <c r="AC230" s="80"/>
      <c r="AD230" s="26">
        <v>1</v>
      </c>
      <c r="AE230" s="26"/>
      <c r="AF230" s="25"/>
      <c r="AG230" s="25"/>
      <c r="AH230" s="25"/>
      <c r="AI230" s="25"/>
    </row>
    <row r="231" spans="1:35" x14ac:dyDescent="0.25">
      <c r="A231" s="47">
        <v>234</v>
      </c>
      <c r="B231" s="17" t="s">
        <v>35</v>
      </c>
      <c r="C231" s="60" t="s">
        <v>59</v>
      </c>
      <c r="D231" s="60" t="s">
        <v>59</v>
      </c>
      <c r="E231" s="57" t="s">
        <v>149</v>
      </c>
      <c r="F231" s="66">
        <v>910</v>
      </c>
      <c r="G231" s="26"/>
      <c r="H231" s="26"/>
      <c r="I231" s="26"/>
      <c r="J231" s="26"/>
      <c r="K231" s="26"/>
      <c r="L231" s="26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94">
        <v>20</v>
      </c>
      <c r="Z231" s="79">
        <v>100</v>
      </c>
      <c r="AA231" s="80">
        <v>45894</v>
      </c>
      <c r="AB231" s="80">
        <v>45904</v>
      </c>
      <c r="AC231" s="80">
        <v>45936</v>
      </c>
      <c r="AD231" s="26">
        <v>1</v>
      </c>
      <c r="AE231" s="26"/>
      <c r="AF231" s="25"/>
      <c r="AG231" s="25"/>
      <c r="AH231" s="25"/>
      <c r="AI231" s="25"/>
    </row>
    <row r="232" spans="1:35" x14ac:dyDescent="0.25">
      <c r="A232" s="47">
        <v>235</v>
      </c>
      <c r="B232" s="17" t="s">
        <v>35</v>
      </c>
      <c r="C232" s="60" t="s">
        <v>59</v>
      </c>
      <c r="D232" s="60" t="s">
        <v>59</v>
      </c>
      <c r="E232" s="57" t="s">
        <v>146</v>
      </c>
      <c r="F232" s="66">
        <v>910</v>
      </c>
      <c r="G232" s="26"/>
      <c r="H232" s="26"/>
      <c r="I232" s="26"/>
      <c r="J232" s="26"/>
      <c r="K232" s="26"/>
      <c r="L232" s="26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94">
        <v>110</v>
      </c>
      <c r="Z232" s="79">
        <v>30</v>
      </c>
      <c r="AA232" s="80">
        <v>45876</v>
      </c>
      <c r="AB232" s="80"/>
      <c r="AC232" s="80"/>
      <c r="AD232" s="26"/>
      <c r="AE232" s="26">
        <v>1</v>
      </c>
      <c r="AF232" s="25"/>
      <c r="AG232" s="25"/>
      <c r="AH232" s="25"/>
      <c r="AI232" s="25"/>
    </row>
    <row r="233" spans="1:35" x14ac:dyDescent="0.25">
      <c r="A233" s="47">
        <v>236</v>
      </c>
      <c r="B233" s="17" t="s">
        <v>35</v>
      </c>
      <c r="C233" s="60" t="s">
        <v>67</v>
      </c>
      <c r="D233" s="60" t="s">
        <v>67</v>
      </c>
      <c r="E233" s="57" t="s">
        <v>214</v>
      </c>
      <c r="F233" s="66">
        <v>910</v>
      </c>
      <c r="G233" s="26"/>
      <c r="H233" s="26"/>
      <c r="I233" s="26"/>
      <c r="J233" s="26"/>
      <c r="K233" s="26"/>
      <c r="L233" s="26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94">
        <v>3115</v>
      </c>
      <c r="Z233" s="79">
        <v>50</v>
      </c>
      <c r="AA233" s="80">
        <v>45910</v>
      </c>
      <c r="AB233" s="80"/>
      <c r="AC233" s="80"/>
      <c r="AD233" s="26">
        <v>120</v>
      </c>
      <c r="AE233" s="26"/>
      <c r="AF233" s="25"/>
      <c r="AG233" s="25"/>
      <c r="AH233" s="25"/>
      <c r="AI233" s="25"/>
    </row>
    <row r="234" spans="1:35" x14ac:dyDescent="0.25">
      <c r="A234" s="47">
        <v>237</v>
      </c>
      <c r="B234" s="17" t="s">
        <v>35</v>
      </c>
      <c r="C234" s="60" t="s">
        <v>67</v>
      </c>
      <c r="D234" s="60" t="s">
        <v>67</v>
      </c>
      <c r="E234" s="57" t="s">
        <v>215</v>
      </c>
      <c r="F234" s="66">
        <v>910</v>
      </c>
      <c r="G234" s="26"/>
      <c r="H234" s="26"/>
      <c r="I234" s="26"/>
      <c r="J234" s="26"/>
      <c r="K234" s="26"/>
      <c r="L234" s="26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94">
        <v>10</v>
      </c>
      <c r="Z234" s="79">
        <v>100</v>
      </c>
      <c r="AA234" s="80">
        <v>45903</v>
      </c>
      <c r="AB234" s="80">
        <v>45946</v>
      </c>
      <c r="AC234" s="80">
        <v>45959</v>
      </c>
      <c r="AD234" s="26">
        <v>1</v>
      </c>
      <c r="AE234" s="26"/>
      <c r="AF234" s="25"/>
      <c r="AG234" s="25"/>
      <c r="AH234" s="25"/>
      <c r="AI234" s="25"/>
    </row>
    <row r="235" spans="1:35" x14ac:dyDescent="0.25">
      <c r="A235" s="47">
        <v>238</v>
      </c>
      <c r="B235" s="17" t="s">
        <v>35</v>
      </c>
      <c r="C235" s="60" t="s">
        <v>60</v>
      </c>
      <c r="D235" s="60" t="s">
        <v>60</v>
      </c>
      <c r="E235" s="57" t="s">
        <v>216</v>
      </c>
      <c r="F235" s="66">
        <v>910</v>
      </c>
      <c r="G235" s="26"/>
      <c r="H235" s="26"/>
      <c r="I235" s="26"/>
      <c r="J235" s="26"/>
      <c r="K235" s="26"/>
      <c r="L235" s="26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94">
        <v>21</v>
      </c>
      <c r="Z235" s="79">
        <v>50</v>
      </c>
      <c r="AA235" s="80">
        <v>45916</v>
      </c>
      <c r="AB235" s="80"/>
      <c r="AC235" s="80"/>
      <c r="AD235" s="26">
        <v>2</v>
      </c>
      <c r="AE235" s="26"/>
      <c r="AF235" s="25"/>
      <c r="AG235" s="25"/>
      <c r="AH235" s="25"/>
      <c r="AI235" s="25"/>
    </row>
    <row r="236" spans="1:35" x14ac:dyDescent="0.25">
      <c r="A236" s="47">
        <v>239</v>
      </c>
      <c r="B236" s="17" t="s">
        <v>35</v>
      </c>
      <c r="C236" s="60" t="s">
        <v>64</v>
      </c>
      <c r="D236" s="60" t="s">
        <v>64</v>
      </c>
      <c r="E236" s="57" t="s">
        <v>217</v>
      </c>
      <c r="F236" s="66">
        <v>910</v>
      </c>
      <c r="G236" s="26"/>
      <c r="H236" s="26"/>
      <c r="I236" s="26"/>
      <c r="J236" s="26"/>
      <c r="K236" s="26"/>
      <c r="L236" s="26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94">
        <v>30</v>
      </c>
      <c r="Z236" s="79">
        <v>100</v>
      </c>
      <c r="AA236" s="80">
        <v>45908</v>
      </c>
      <c r="AB236" s="80">
        <v>45930</v>
      </c>
      <c r="AC236" s="80">
        <v>45946</v>
      </c>
      <c r="AD236" s="26">
        <v>2</v>
      </c>
      <c r="AE236" s="26"/>
      <c r="AF236" s="25"/>
      <c r="AG236" s="25"/>
      <c r="AH236" s="25"/>
      <c r="AI236" s="25"/>
    </row>
    <row r="237" spans="1:35" x14ac:dyDescent="0.25">
      <c r="A237" s="47">
        <v>240</v>
      </c>
      <c r="B237" s="17" t="s">
        <v>35</v>
      </c>
      <c r="C237" s="60" t="s">
        <v>69</v>
      </c>
      <c r="D237" s="60" t="s">
        <v>69</v>
      </c>
      <c r="E237" s="57" t="s">
        <v>218</v>
      </c>
      <c r="F237" s="66">
        <v>910</v>
      </c>
      <c r="G237" s="26"/>
      <c r="H237" s="26"/>
      <c r="I237" s="26"/>
      <c r="J237" s="26"/>
      <c r="K237" s="26"/>
      <c r="L237" s="26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94">
        <v>5</v>
      </c>
      <c r="Z237" s="79">
        <v>100</v>
      </c>
      <c r="AA237" s="80">
        <v>45909</v>
      </c>
      <c r="AB237" s="80">
        <v>45925</v>
      </c>
      <c r="AC237" s="80">
        <v>45933</v>
      </c>
      <c r="AD237" s="26">
        <v>1</v>
      </c>
      <c r="AE237" s="26"/>
      <c r="AF237" s="25"/>
      <c r="AG237" s="25"/>
      <c r="AH237" s="25"/>
      <c r="AI237" s="25"/>
    </row>
    <row r="238" spans="1:35" x14ac:dyDescent="0.25">
      <c r="A238" s="47">
        <v>241</v>
      </c>
      <c r="B238" s="17" t="s">
        <v>35</v>
      </c>
      <c r="C238" s="60" t="s">
        <v>59</v>
      </c>
      <c r="D238" s="60" t="s">
        <v>285</v>
      </c>
      <c r="E238" s="57" t="s">
        <v>286</v>
      </c>
      <c r="F238" s="66">
        <v>910</v>
      </c>
      <c r="G238" s="26"/>
      <c r="H238" s="26"/>
      <c r="I238" s="26"/>
      <c r="J238" s="26"/>
      <c r="K238" s="26"/>
      <c r="L238" s="26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94">
        <v>861</v>
      </c>
      <c r="Z238" s="79">
        <v>50</v>
      </c>
      <c r="AA238" s="80">
        <v>45959</v>
      </c>
      <c r="AB238" s="80"/>
      <c r="AC238" s="80"/>
      <c r="AD238" s="26">
        <v>40</v>
      </c>
      <c r="AE238" s="26"/>
      <c r="AF238" s="25"/>
      <c r="AG238" s="25"/>
      <c r="AH238" s="25"/>
      <c r="AI238" s="25"/>
    </row>
    <row r="239" spans="1:35" x14ac:dyDescent="0.25">
      <c r="A239" s="47">
        <v>242</v>
      </c>
      <c r="B239" s="17" t="s">
        <v>35</v>
      </c>
      <c r="C239" s="60" t="s">
        <v>59</v>
      </c>
      <c r="D239" s="60" t="s">
        <v>66</v>
      </c>
      <c r="E239" s="57" t="s">
        <v>287</v>
      </c>
      <c r="F239" s="66">
        <v>910</v>
      </c>
      <c r="G239" s="26"/>
      <c r="H239" s="26"/>
      <c r="I239" s="26"/>
      <c r="J239" s="26"/>
      <c r="K239" s="26"/>
      <c r="L239" s="26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94">
        <v>60</v>
      </c>
      <c r="Z239" s="79">
        <v>50</v>
      </c>
      <c r="AA239" s="80">
        <v>45936</v>
      </c>
      <c r="AB239" s="80"/>
      <c r="AC239" s="80"/>
      <c r="AD239" s="26">
        <v>12</v>
      </c>
      <c r="AE239" s="26"/>
      <c r="AF239" s="25"/>
      <c r="AG239" s="25"/>
      <c r="AH239" s="25"/>
      <c r="AI239" s="25"/>
    </row>
    <row r="240" spans="1:35" x14ac:dyDescent="0.25">
      <c r="A240" s="47">
        <v>243</v>
      </c>
      <c r="B240" s="17" t="s">
        <v>35</v>
      </c>
      <c r="C240" s="60" t="s">
        <v>69</v>
      </c>
      <c r="D240" s="60" t="s">
        <v>69</v>
      </c>
      <c r="E240" s="57" t="s">
        <v>288</v>
      </c>
      <c r="F240" s="66">
        <v>910</v>
      </c>
      <c r="G240" s="26"/>
      <c r="H240" s="26"/>
      <c r="I240" s="26"/>
      <c r="J240" s="26"/>
      <c r="K240" s="26"/>
      <c r="L240" s="26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94">
        <v>45</v>
      </c>
      <c r="Z240" s="79">
        <v>50</v>
      </c>
      <c r="AA240" s="80">
        <v>45938</v>
      </c>
      <c r="AB240" s="80"/>
      <c r="AC240" s="80"/>
      <c r="AD240" s="26">
        <v>1</v>
      </c>
      <c r="AE240" s="26"/>
      <c r="AF240" s="25"/>
      <c r="AG240" s="25"/>
      <c r="AH240" s="25"/>
      <c r="AI240" s="25"/>
    </row>
    <row r="241" spans="1:35" x14ac:dyDescent="0.25">
      <c r="A241" s="47">
        <v>244</v>
      </c>
      <c r="B241" s="17" t="s">
        <v>35</v>
      </c>
      <c r="C241" s="60" t="s">
        <v>59</v>
      </c>
      <c r="D241" s="60" t="s">
        <v>68</v>
      </c>
      <c r="E241" s="57" t="s">
        <v>289</v>
      </c>
      <c r="F241" s="66">
        <v>910</v>
      </c>
      <c r="G241" s="26"/>
      <c r="H241" s="26"/>
      <c r="I241" s="26"/>
      <c r="J241" s="26"/>
      <c r="K241" s="26"/>
      <c r="L241" s="26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94">
        <v>56</v>
      </c>
      <c r="Z241" s="79">
        <v>50</v>
      </c>
      <c r="AA241" s="80">
        <v>45933</v>
      </c>
      <c r="AB241" s="80"/>
      <c r="AC241" s="80"/>
      <c r="AD241" s="26">
        <v>2</v>
      </c>
      <c r="AE241" s="26"/>
      <c r="AF241" s="25"/>
      <c r="AG241" s="25"/>
      <c r="AH241" s="25"/>
      <c r="AI241" s="25"/>
    </row>
    <row r="242" spans="1:35" x14ac:dyDescent="0.25">
      <c r="A242" s="47">
        <v>245</v>
      </c>
      <c r="B242" s="17" t="s">
        <v>35</v>
      </c>
      <c r="C242" s="60" t="s">
        <v>59</v>
      </c>
      <c r="D242" s="60" t="s">
        <v>62</v>
      </c>
      <c r="E242" s="57" t="s">
        <v>290</v>
      </c>
      <c r="F242" s="66">
        <v>910</v>
      </c>
      <c r="G242" s="26"/>
      <c r="H242" s="26"/>
      <c r="I242" s="26"/>
      <c r="J242" s="26"/>
      <c r="K242" s="26"/>
      <c r="L242" s="26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94">
        <v>35</v>
      </c>
      <c r="Z242" s="79">
        <v>50</v>
      </c>
      <c r="AA242" s="80">
        <v>45950</v>
      </c>
      <c r="AB242" s="80"/>
      <c r="AC242" s="80"/>
      <c r="AD242" s="26">
        <v>3</v>
      </c>
      <c r="AE242" s="26"/>
      <c r="AF242" s="25"/>
      <c r="AG242" s="25"/>
      <c r="AH242" s="25"/>
      <c r="AI242" s="25"/>
    </row>
    <row r="243" spans="1:35" x14ac:dyDescent="0.25">
      <c r="A243" s="47">
        <v>246</v>
      </c>
      <c r="B243" s="17" t="s">
        <v>35</v>
      </c>
      <c r="C243" s="60" t="s">
        <v>59</v>
      </c>
      <c r="D243" s="60" t="s">
        <v>59</v>
      </c>
      <c r="E243" s="57" t="s">
        <v>291</v>
      </c>
      <c r="F243" s="66">
        <v>910</v>
      </c>
      <c r="G243" s="26"/>
      <c r="H243" s="26"/>
      <c r="I243" s="26"/>
      <c r="J243" s="26"/>
      <c r="K243" s="26"/>
      <c r="L243" s="26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94">
        <v>18</v>
      </c>
      <c r="Z243" s="79">
        <v>50</v>
      </c>
      <c r="AA243" s="80">
        <v>45953</v>
      </c>
      <c r="AB243" s="80"/>
      <c r="AC243" s="80"/>
      <c r="AD243" s="26">
        <v>1</v>
      </c>
      <c r="AE243" s="26"/>
      <c r="AF243" s="25"/>
      <c r="AG243" s="25"/>
      <c r="AH243" s="25"/>
      <c r="AI243" s="25"/>
    </row>
    <row r="244" spans="1:35" x14ac:dyDescent="0.25">
      <c r="A244" s="47">
        <v>247</v>
      </c>
      <c r="B244" s="17" t="s">
        <v>35</v>
      </c>
      <c r="C244" s="60" t="s">
        <v>59</v>
      </c>
      <c r="D244" s="60" t="s">
        <v>68</v>
      </c>
      <c r="E244" s="57" t="s">
        <v>292</v>
      </c>
      <c r="F244" s="66">
        <v>910</v>
      </c>
      <c r="G244" s="26"/>
      <c r="H244" s="26"/>
      <c r="I244" s="26"/>
      <c r="J244" s="26"/>
      <c r="K244" s="26"/>
      <c r="L244" s="26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94">
        <v>76</v>
      </c>
      <c r="Z244" s="79">
        <v>50</v>
      </c>
      <c r="AA244" s="80">
        <v>45953</v>
      </c>
      <c r="AB244" s="80"/>
      <c r="AC244" s="80"/>
      <c r="AD244" s="26">
        <v>1</v>
      </c>
      <c r="AE244" s="26"/>
      <c r="AF244" s="25"/>
      <c r="AG244" s="25"/>
      <c r="AH244" s="25"/>
      <c r="AI244" s="25"/>
    </row>
    <row r="245" spans="1:35" x14ac:dyDescent="0.25">
      <c r="A245" s="47">
        <v>248</v>
      </c>
      <c r="B245" s="17" t="s">
        <v>35</v>
      </c>
      <c r="C245" s="60" t="s">
        <v>59</v>
      </c>
      <c r="D245" s="60" t="s">
        <v>59</v>
      </c>
      <c r="E245" s="57" t="s">
        <v>293</v>
      </c>
      <c r="F245" s="66">
        <v>910</v>
      </c>
      <c r="G245" s="26"/>
      <c r="H245" s="26"/>
      <c r="I245" s="26"/>
      <c r="J245" s="26"/>
      <c r="K245" s="26"/>
      <c r="L245" s="26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94">
        <v>20</v>
      </c>
      <c r="Z245" s="79">
        <v>50</v>
      </c>
      <c r="AA245" s="80">
        <v>45944</v>
      </c>
      <c r="AB245" s="80"/>
      <c r="AC245" s="80"/>
      <c r="AD245" s="26">
        <v>1</v>
      </c>
      <c r="AE245" s="26"/>
      <c r="AF245" s="25"/>
      <c r="AG245" s="25"/>
      <c r="AH245" s="25"/>
      <c r="AI245" s="25"/>
    </row>
    <row r="246" spans="1:35" x14ac:dyDescent="0.25">
      <c r="A246" s="47">
        <v>249</v>
      </c>
      <c r="B246" s="17" t="s">
        <v>35</v>
      </c>
      <c r="C246" s="60" t="s">
        <v>511</v>
      </c>
      <c r="D246" s="60" t="s">
        <v>511</v>
      </c>
      <c r="E246" s="57" t="s">
        <v>296</v>
      </c>
      <c r="F246" s="66">
        <v>910</v>
      </c>
      <c r="G246" s="26"/>
      <c r="H246" s="26"/>
      <c r="I246" s="26"/>
      <c r="J246" s="26"/>
      <c r="K246" s="26"/>
      <c r="L246" s="26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156">
        <v>118</v>
      </c>
      <c r="Z246" s="79">
        <v>65</v>
      </c>
      <c r="AA246" s="80">
        <v>44875</v>
      </c>
      <c r="AB246" s="80"/>
      <c r="AC246" s="80"/>
      <c r="AD246" s="79">
        <v>3</v>
      </c>
      <c r="AE246" s="79"/>
      <c r="AF246" s="79"/>
      <c r="AG246" s="79"/>
      <c r="AH246" s="79"/>
      <c r="AI246" s="79"/>
    </row>
    <row r="247" spans="1:35" x14ac:dyDescent="0.25">
      <c r="A247" s="47">
        <v>250</v>
      </c>
      <c r="B247" s="17" t="s">
        <v>35</v>
      </c>
      <c r="C247" s="60" t="s">
        <v>512</v>
      </c>
      <c r="D247" s="60" t="s">
        <v>512</v>
      </c>
      <c r="E247" s="57" t="s">
        <v>297</v>
      </c>
      <c r="F247" s="66">
        <v>910</v>
      </c>
      <c r="G247" s="26"/>
      <c r="H247" s="26"/>
      <c r="I247" s="26"/>
      <c r="J247" s="26"/>
      <c r="K247" s="26"/>
      <c r="L247" s="26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156">
        <v>121.4</v>
      </c>
      <c r="Z247" s="79">
        <v>100</v>
      </c>
      <c r="AA247" s="80">
        <v>45875</v>
      </c>
      <c r="AB247" s="80">
        <v>45929</v>
      </c>
      <c r="AC247" s="80">
        <v>45945</v>
      </c>
      <c r="AD247" s="79">
        <v>6</v>
      </c>
      <c r="AE247" s="79"/>
      <c r="AF247" s="79"/>
      <c r="AG247" s="79"/>
      <c r="AH247" s="79"/>
      <c r="AI247" s="79"/>
    </row>
    <row r="248" spans="1:35" x14ac:dyDescent="0.25">
      <c r="A248" s="47">
        <v>251</v>
      </c>
      <c r="B248" s="17" t="s">
        <v>35</v>
      </c>
      <c r="C248" s="60" t="s">
        <v>512</v>
      </c>
      <c r="D248" s="60" t="s">
        <v>512</v>
      </c>
      <c r="E248" s="57" t="s">
        <v>298</v>
      </c>
      <c r="F248" s="66">
        <v>910</v>
      </c>
      <c r="G248" s="26"/>
      <c r="H248" s="26"/>
      <c r="I248" s="26"/>
      <c r="J248" s="26"/>
      <c r="K248" s="26"/>
      <c r="L248" s="26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156">
        <v>30.7</v>
      </c>
      <c r="Z248" s="79">
        <v>100</v>
      </c>
      <c r="AA248" s="80">
        <v>45881</v>
      </c>
      <c r="AB248" s="80">
        <v>45929</v>
      </c>
      <c r="AC248" s="80">
        <v>45945</v>
      </c>
      <c r="AD248" s="79">
        <v>1</v>
      </c>
      <c r="AE248" s="79"/>
      <c r="AF248" s="79"/>
      <c r="AG248" s="79"/>
      <c r="AH248" s="79"/>
      <c r="AI248" s="79"/>
    </row>
    <row r="249" spans="1:35" x14ac:dyDescent="0.25">
      <c r="A249" s="47">
        <v>252</v>
      </c>
      <c r="B249" s="17" t="s">
        <v>35</v>
      </c>
      <c r="C249" s="60" t="s">
        <v>511</v>
      </c>
      <c r="D249" s="60" t="s">
        <v>511</v>
      </c>
      <c r="E249" s="57" t="s">
        <v>299</v>
      </c>
      <c r="F249" s="66">
        <v>910</v>
      </c>
      <c r="G249" s="26"/>
      <c r="H249" s="26"/>
      <c r="I249" s="26"/>
      <c r="J249" s="26"/>
      <c r="K249" s="26"/>
      <c r="L249" s="26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156">
        <v>163</v>
      </c>
      <c r="Z249" s="79">
        <v>85</v>
      </c>
      <c r="AA249" s="80">
        <v>44875</v>
      </c>
      <c r="AB249" s="80"/>
      <c r="AC249" s="80"/>
      <c r="AD249" s="79">
        <v>5</v>
      </c>
      <c r="AE249" s="79"/>
      <c r="AF249" s="79"/>
      <c r="AG249" s="79"/>
      <c r="AH249" s="79"/>
      <c r="AI249" s="79"/>
    </row>
    <row r="250" spans="1:35" x14ac:dyDescent="0.25">
      <c r="A250" s="47">
        <v>253</v>
      </c>
      <c r="B250" s="17" t="s">
        <v>35</v>
      </c>
      <c r="C250" s="60" t="s">
        <v>511</v>
      </c>
      <c r="D250" s="60" t="s">
        <v>511</v>
      </c>
      <c r="E250" s="57" t="s">
        <v>300</v>
      </c>
      <c r="F250" s="66">
        <v>910</v>
      </c>
      <c r="G250" s="26"/>
      <c r="H250" s="26"/>
      <c r="I250" s="26"/>
      <c r="J250" s="26"/>
      <c r="K250" s="26"/>
      <c r="L250" s="26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156">
        <v>175</v>
      </c>
      <c r="Z250" s="79">
        <v>5</v>
      </c>
      <c r="AA250" s="80">
        <v>44875</v>
      </c>
      <c r="AB250" s="80"/>
      <c r="AC250" s="80"/>
      <c r="AD250" s="79">
        <v>11</v>
      </c>
      <c r="AE250" s="79"/>
      <c r="AF250" s="79"/>
      <c r="AG250" s="79"/>
      <c r="AH250" s="79"/>
      <c r="AI250" s="79"/>
    </row>
    <row r="251" spans="1:35" x14ac:dyDescent="0.25">
      <c r="A251" s="47">
        <v>254</v>
      </c>
      <c r="B251" s="17" t="s">
        <v>35</v>
      </c>
      <c r="C251" s="60" t="s">
        <v>511</v>
      </c>
      <c r="D251" s="60" t="s">
        <v>511</v>
      </c>
      <c r="E251" s="57" t="s">
        <v>301</v>
      </c>
      <c r="F251" s="66">
        <v>910</v>
      </c>
      <c r="G251" s="26"/>
      <c r="H251" s="26"/>
      <c r="I251" s="26"/>
      <c r="J251" s="26"/>
      <c r="K251" s="26"/>
      <c r="L251" s="26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156">
        <v>122</v>
      </c>
      <c r="Z251" s="79">
        <v>5</v>
      </c>
      <c r="AA251" s="80">
        <v>44902</v>
      </c>
      <c r="AB251" s="80"/>
      <c r="AC251" s="80"/>
      <c r="AD251" s="79">
        <v>5</v>
      </c>
      <c r="AE251" s="79"/>
      <c r="AF251" s="79"/>
      <c r="AG251" s="79"/>
      <c r="AH251" s="79"/>
      <c r="AI251" s="79"/>
    </row>
    <row r="252" spans="1:35" x14ac:dyDescent="0.25">
      <c r="A252" s="47">
        <v>255</v>
      </c>
      <c r="B252" s="17" t="s">
        <v>35</v>
      </c>
      <c r="C252" s="60" t="s">
        <v>511</v>
      </c>
      <c r="D252" s="60" t="s">
        <v>511</v>
      </c>
      <c r="E252" s="57" t="s">
        <v>302</v>
      </c>
      <c r="F252" s="66">
        <v>910</v>
      </c>
      <c r="G252" s="49"/>
      <c r="H252" s="49"/>
      <c r="I252" s="49"/>
      <c r="J252" s="49"/>
      <c r="K252" s="49"/>
      <c r="L252" s="49"/>
      <c r="M252" s="49"/>
      <c r="N252" s="49"/>
      <c r="O252" s="49"/>
      <c r="P252" s="58"/>
      <c r="Q252" s="49"/>
      <c r="R252" s="49"/>
      <c r="S252" s="49"/>
      <c r="T252" s="49"/>
      <c r="U252" s="49"/>
      <c r="V252" s="49"/>
      <c r="W252" s="49"/>
      <c r="X252" s="49"/>
      <c r="Y252" s="156">
        <v>114.7</v>
      </c>
      <c r="Z252" s="79">
        <v>100</v>
      </c>
      <c r="AA252" s="80">
        <v>44928</v>
      </c>
      <c r="AB252" s="80">
        <v>45916</v>
      </c>
      <c r="AC252" s="80">
        <v>45938</v>
      </c>
      <c r="AD252" s="79">
        <v>9</v>
      </c>
      <c r="AE252" s="79"/>
      <c r="AF252" s="79"/>
      <c r="AG252" s="79"/>
      <c r="AH252" s="79"/>
      <c r="AI252" s="79"/>
    </row>
    <row r="253" spans="1:35" x14ac:dyDescent="0.25">
      <c r="A253" s="47">
        <v>256</v>
      </c>
      <c r="B253" s="17" t="s">
        <v>35</v>
      </c>
      <c r="C253" s="60" t="s">
        <v>511</v>
      </c>
      <c r="D253" s="60" t="s">
        <v>511</v>
      </c>
      <c r="E253" s="57" t="s">
        <v>303</v>
      </c>
      <c r="F253" s="66">
        <v>910</v>
      </c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156">
        <v>125</v>
      </c>
      <c r="Z253" s="79">
        <v>5</v>
      </c>
      <c r="AA253" s="80">
        <v>44778</v>
      </c>
      <c r="AB253" s="80"/>
      <c r="AC253" s="80"/>
      <c r="AD253" s="79">
        <v>4</v>
      </c>
      <c r="AE253" s="79"/>
      <c r="AF253" s="79"/>
      <c r="AG253" s="79"/>
      <c r="AH253" s="79"/>
      <c r="AI253" s="79"/>
    </row>
    <row r="254" spans="1:35" x14ac:dyDescent="0.25">
      <c r="A254" s="47">
        <v>257</v>
      </c>
      <c r="B254" s="17" t="s">
        <v>35</v>
      </c>
      <c r="C254" s="60" t="s">
        <v>513</v>
      </c>
      <c r="D254" s="60" t="s">
        <v>513</v>
      </c>
      <c r="E254" s="57" t="s">
        <v>304</v>
      </c>
      <c r="F254" s="66">
        <v>910</v>
      </c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156">
        <v>10</v>
      </c>
      <c r="Z254" s="79">
        <v>90</v>
      </c>
      <c r="AA254" s="80">
        <v>45904</v>
      </c>
      <c r="AB254" s="80"/>
      <c r="AC254" s="80"/>
      <c r="AD254" s="79">
        <v>1</v>
      </c>
      <c r="AE254" s="79"/>
      <c r="AF254" s="79"/>
      <c r="AG254" s="79"/>
      <c r="AH254" s="79"/>
      <c r="AI254" s="79"/>
    </row>
    <row r="255" spans="1:35" x14ac:dyDescent="0.25">
      <c r="A255" s="47">
        <v>258</v>
      </c>
      <c r="B255" s="17" t="s">
        <v>35</v>
      </c>
      <c r="C255" s="60" t="s">
        <v>512</v>
      </c>
      <c r="D255" s="60" t="s">
        <v>512</v>
      </c>
      <c r="E255" s="57" t="s">
        <v>305</v>
      </c>
      <c r="F255" s="66">
        <v>910</v>
      </c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156">
        <v>460</v>
      </c>
      <c r="Z255" s="79">
        <v>30</v>
      </c>
      <c r="AA255" s="80">
        <v>45932</v>
      </c>
      <c r="AB255" s="80"/>
      <c r="AC255" s="80"/>
      <c r="AD255" s="79">
        <v>19</v>
      </c>
      <c r="AE255" s="79"/>
      <c r="AF255" s="79"/>
      <c r="AG255" s="79"/>
      <c r="AH255" s="79"/>
      <c r="AI255" s="79"/>
    </row>
    <row r="256" spans="1:35" x14ac:dyDescent="0.25">
      <c r="A256" s="47">
        <v>259</v>
      </c>
      <c r="B256" s="17" t="s">
        <v>35</v>
      </c>
      <c r="C256" s="60" t="s">
        <v>513</v>
      </c>
      <c r="D256" s="60" t="s">
        <v>513</v>
      </c>
      <c r="E256" s="57" t="s">
        <v>306</v>
      </c>
      <c r="F256" s="66">
        <v>910</v>
      </c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156">
        <v>93</v>
      </c>
      <c r="Z256" s="79">
        <v>90</v>
      </c>
      <c r="AA256" s="80">
        <v>45895</v>
      </c>
      <c r="AB256" s="80"/>
      <c r="AC256" s="80"/>
      <c r="AD256" s="79">
        <v>3</v>
      </c>
      <c r="AE256" s="79"/>
      <c r="AF256" s="79"/>
      <c r="AG256" s="79"/>
      <c r="AH256" s="79"/>
      <c r="AI256" s="79"/>
    </row>
    <row r="257" spans="1:35" x14ac:dyDescent="0.25">
      <c r="A257" s="47">
        <v>260</v>
      </c>
      <c r="B257" s="17" t="s">
        <v>35</v>
      </c>
      <c r="C257" s="60" t="s">
        <v>512</v>
      </c>
      <c r="D257" s="60" t="s">
        <v>512</v>
      </c>
      <c r="E257" s="57" t="s">
        <v>307</v>
      </c>
      <c r="F257" s="66">
        <v>910</v>
      </c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156">
        <v>15.5</v>
      </c>
      <c r="Z257" s="79">
        <v>100</v>
      </c>
      <c r="AA257" s="80">
        <v>45895</v>
      </c>
      <c r="AB257" s="80">
        <v>45939</v>
      </c>
      <c r="AC257" s="80">
        <v>45951</v>
      </c>
      <c r="AD257" s="79">
        <v>1</v>
      </c>
      <c r="AE257" s="79"/>
      <c r="AF257" s="79"/>
      <c r="AG257" s="79"/>
      <c r="AH257" s="79"/>
      <c r="AI257" s="79"/>
    </row>
    <row r="258" spans="1:35" x14ac:dyDescent="0.25">
      <c r="A258" s="47">
        <v>261</v>
      </c>
      <c r="B258" s="17" t="s">
        <v>35</v>
      </c>
      <c r="C258" s="60" t="s">
        <v>513</v>
      </c>
      <c r="D258" s="60" t="s">
        <v>513</v>
      </c>
      <c r="E258" s="57" t="s">
        <v>308</v>
      </c>
      <c r="F258" s="66">
        <v>910</v>
      </c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156">
        <v>1160</v>
      </c>
      <c r="Z258" s="79">
        <v>90</v>
      </c>
      <c r="AA258" s="80">
        <v>45859</v>
      </c>
      <c r="AB258" s="80"/>
      <c r="AC258" s="80"/>
      <c r="AD258" s="79">
        <v>19</v>
      </c>
      <c r="AE258" s="79"/>
      <c r="AF258" s="79"/>
      <c r="AG258" s="79"/>
      <c r="AH258" s="79"/>
      <c r="AI258" s="79"/>
    </row>
    <row r="259" spans="1:35" x14ac:dyDescent="0.25">
      <c r="A259" s="47">
        <v>262</v>
      </c>
      <c r="B259" s="17" t="s">
        <v>35</v>
      </c>
      <c r="C259" s="60" t="s">
        <v>513</v>
      </c>
      <c r="D259" s="60" t="s">
        <v>513</v>
      </c>
      <c r="E259" s="57" t="s">
        <v>309</v>
      </c>
      <c r="F259" s="66">
        <v>910</v>
      </c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156">
        <v>45</v>
      </c>
      <c r="Z259" s="79">
        <v>90</v>
      </c>
      <c r="AA259" s="80">
        <v>45875</v>
      </c>
      <c r="AB259" s="80"/>
      <c r="AC259" s="80"/>
      <c r="AD259" s="79">
        <v>1</v>
      </c>
      <c r="AE259" s="79"/>
      <c r="AF259" s="79"/>
      <c r="AG259" s="79"/>
      <c r="AH259" s="79"/>
      <c r="AI259" s="79"/>
    </row>
    <row r="260" spans="1:35" x14ac:dyDescent="0.25">
      <c r="A260" s="47">
        <v>263</v>
      </c>
      <c r="B260" s="17" t="s">
        <v>35</v>
      </c>
      <c r="C260" s="60" t="s">
        <v>514</v>
      </c>
      <c r="D260" s="60" t="s">
        <v>514</v>
      </c>
      <c r="E260" s="57" t="s">
        <v>310</v>
      </c>
      <c r="F260" s="66">
        <v>910</v>
      </c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156">
        <v>11</v>
      </c>
      <c r="Z260" s="79">
        <v>100</v>
      </c>
      <c r="AA260" s="80">
        <v>45875</v>
      </c>
      <c r="AB260" s="80">
        <v>45926</v>
      </c>
      <c r="AC260" s="80">
        <v>45959</v>
      </c>
      <c r="AD260" s="79">
        <v>1</v>
      </c>
      <c r="AE260" s="79"/>
      <c r="AF260" s="79"/>
      <c r="AG260" s="79"/>
      <c r="AH260" s="79"/>
      <c r="AI260" s="79"/>
    </row>
    <row r="261" spans="1:35" x14ac:dyDescent="0.25">
      <c r="A261" s="47">
        <v>264</v>
      </c>
      <c r="B261" s="17" t="s">
        <v>35</v>
      </c>
      <c r="C261" s="60" t="s">
        <v>514</v>
      </c>
      <c r="D261" s="60" t="s">
        <v>514</v>
      </c>
      <c r="E261" s="57" t="s">
        <v>311</v>
      </c>
      <c r="F261" s="66">
        <v>910</v>
      </c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156">
        <v>39.799999999999997</v>
      </c>
      <c r="Z261" s="79">
        <v>100</v>
      </c>
      <c r="AA261" s="80">
        <v>45875</v>
      </c>
      <c r="AB261" s="80">
        <v>45926</v>
      </c>
      <c r="AC261" s="80">
        <v>45954</v>
      </c>
      <c r="AD261" s="79">
        <v>1</v>
      </c>
      <c r="AE261" s="79"/>
      <c r="AF261" s="79"/>
      <c r="AG261" s="79"/>
      <c r="AH261" s="79"/>
      <c r="AI261" s="79"/>
    </row>
    <row r="262" spans="1:35" x14ac:dyDescent="0.25">
      <c r="A262" s="47">
        <v>265</v>
      </c>
      <c r="B262" s="17" t="s">
        <v>35</v>
      </c>
      <c r="C262" s="60" t="s">
        <v>514</v>
      </c>
      <c r="D262" s="60" t="s">
        <v>514</v>
      </c>
      <c r="E262" s="57" t="s">
        <v>312</v>
      </c>
      <c r="F262" s="66">
        <v>910</v>
      </c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156">
        <v>347</v>
      </c>
      <c r="Z262" s="79">
        <v>5</v>
      </c>
      <c r="AA262" s="80">
        <v>45960</v>
      </c>
      <c r="AB262" s="80"/>
      <c r="AC262" s="80"/>
      <c r="AD262" s="79">
        <v>1</v>
      </c>
      <c r="AE262" s="79"/>
      <c r="AF262" s="79"/>
      <c r="AG262" s="79"/>
      <c r="AH262" s="79"/>
      <c r="AI262" s="79"/>
    </row>
    <row r="263" spans="1:35" x14ac:dyDescent="0.25">
      <c r="A263" s="47">
        <v>266</v>
      </c>
      <c r="B263" s="17" t="s">
        <v>35</v>
      </c>
      <c r="C263" s="60" t="s">
        <v>513</v>
      </c>
      <c r="D263" s="60" t="s">
        <v>513</v>
      </c>
      <c r="E263" s="57" t="s">
        <v>313</v>
      </c>
      <c r="F263" s="66">
        <v>910</v>
      </c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156">
        <v>195</v>
      </c>
      <c r="Z263" s="79">
        <v>90</v>
      </c>
      <c r="AA263" s="80">
        <v>45904</v>
      </c>
      <c r="AB263" s="80"/>
      <c r="AC263" s="80"/>
      <c r="AD263" s="79">
        <v>2</v>
      </c>
      <c r="AE263" s="79"/>
      <c r="AF263" s="79"/>
      <c r="AG263" s="79"/>
      <c r="AH263" s="79"/>
      <c r="AI263" s="79"/>
    </row>
    <row r="264" spans="1:35" x14ac:dyDescent="0.25">
      <c r="A264" s="47">
        <v>267</v>
      </c>
      <c r="B264" s="17" t="s">
        <v>35</v>
      </c>
      <c r="C264" s="60" t="s">
        <v>514</v>
      </c>
      <c r="D264" s="60" t="s">
        <v>514</v>
      </c>
      <c r="E264" s="57" t="s">
        <v>314</v>
      </c>
      <c r="F264" s="66">
        <v>910</v>
      </c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156">
        <v>137</v>
      </c>
      <c r="Z264" s="79">
        <v>5</v>
      </c>
      <c r="AA264" s="80">
        <v>45951</v>
      </c>
      <c r="AB264" s="80"/>
      <c r="AC264" s="80"/>
      <c r="AD264" s="79">
        <v>1</v>
      </c>
      <c r="AE264" s="79"/>
      <c r="AF264" s="79"/>
      <c r="AG264" s="79"/>
      <c r="AH264" s="79"/>
      <c r="AI264" s="79"/>
    </row>
    <row r="265" spans="1:35" x14ac:dyDescent="0.25">
      <c r="A265" s="47">
        <v>268</v>
      </c>
      <c r="B265" s="17" t="s">
        <v>35</v>
      </c>
      <c r="C265" s="60" t="s">
        <v>515</v>
      </c>
      <c r="D265" s="60" t="s">
        <v>515</v>
      </c>
      <c r="E265" s="57" t="s">
        <v>315</v>
      </c>
      <c r="F265" s="66">
        <v>910</v>
      </c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26">
        <v>1175</v>
      </c>
      <c r="Z265" s="79">
        <v>70</v>
      </c>
      <c r="AA265" s="80">
        <v>43571</v>
      </c>
      <c r="AB265" s="80"/>
      <c r="AC265" s="80"/>
      <c r="AD265" s="26">
        <v>40</v>
      </c>
      <c r="AE265" s="26"/>
      <c r="AF265" s="25"/>
      <c r="AG265" s="25"/>
      <c r="AH265" s="25"/>
      <c r="AI265" s="25"/>
    </row>
    <row r="266" spans="1:35" x14ac:dyDescent="0.25">
      <c r="A266" s="47">
        <v>269</v>
      </c>
      <c r="B266" s="17" t="s">
        <v>35</v>
      </c>
      <c r="C266" s="60" t="s">
        <v>515</v>
      </c>
      <c r="D266" s="60" t="s">
        <v>515</v>
      </c>
      <c r="E266" s="57" t="s">
        <v>316</v>
      </c>
      <c r="F266" s="66">
        <v>910</v>
      </c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26">
        <v>532</v>
      </c>
      <c r="Z266" s="79">
        <v>10</v>
      </c>
      <c r="AA266" s="80">
        <v>45929</v>
      </c>
      <c r="AB266" s="80"/>
      <c r="AC266" s="80"/>
      <c r="AD266" s="26">
        <v>22</v>
      </c>
      <c r="AE266" s="26"/>
      <c r="AF266" s="25"/>
      <c r="AG266" s="25"/>
      <c r="AH266" s="25"/>
      <c r="AI266" s="25"/>
    </row>
    <row r="267" spans="1:35" x14ac:dyDescent="0.25">
      <c r="A267" s="47">
        <v>270</v>
      </c>
      <c r="B267" s="17" t="s">
        <v>35</v>
      </c>
      <c r="C267" s="60" t="s">
        <v>516</v>
      </c>
      <c r="D267" s="60" t="s">
        <v>515</v>
      </c>
      <c r="E267" s="57" t="s">
        <v>317</v>
      </c>
      <c r="F267" s="66">
        <v>910</v>
      </c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26">
        <v>50</v>
      </c>
      <c r="Z267" s="79">
        <v>10</v>
      </c>
      <c r="AA267" s="80">
        <v>45953</v>
      </c>
      <c r="AB267" s="80"/>
      <c r="AC267" s="80"/>
      <c r="AD267" s="26">
        <v>2</v>
      </c>
      <c r="AE267" s="26"/>
      <c r="AF267" s="25"/>
      <c r="AG267" s="25"/>
      <c r="AH267" s="25"/>
      <c r="AI267" s="25"/>
    </row>
    <row r="268" spans="1:35" x14ac:dyDescent="0.25">
      <c r="A268" s="47">
        <v>271</v>
      </c>
      <c r="B268" s="17" t="s">
        <v>35</v>
      </c>
      <c r="C268" s="60" t="s">
        <v>515</v>
      </c>
      <c r="D268" s="60" t="s">
        <v>515</v>
      </c>
      <c r="E268" s="57" t="s">
        <v>318</v>
      </c>
      <c r="F268" s="66">
        <v>910</v>
      </c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26">
        <v>65</v>
      </c>
      <c r="Z268" s="79">
        <v>10</v>
      </c>
      <c r="AA268" s="80">
        <v>45958</v>
      </c>
      <c r="AB268" s="80"/>
      <c r="AC268" s="80"/>
      <c r="AD268" s="26">
        <v>3</v>
      </c>
      <c r="AE268" s="26"/>
      <c r="AF268" s="25"/>
      <c r="AG268" s="25"/>
      <c r="AH268" s="25"/>
      <c r="AI268" s="25"/>
    </row>
    <row r="269" spans="1:35" x14ac:dyDescent="0.25">
      <c r="A269" s="47">
        <v>272</v>
      </c>
      <c r="B269" s="17" t="s">
        <v>35</v>
      </c>
      <c r="C269" s="60" t="s">
        <v>515</v>
      </c>
      <c r="D269" s="60" t="s">
        <v>515</v>
      </c>
      <c r="E269" s="57" t="s">
        <v>319</v>
      </c>
      <c r="F269" s="66">
        <v>910</v>
      </c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26">
        <v>167</v>
      </c>
      <c r="Z269" s="79">
        <v>20</v>
      </c>
      <c r="AA269" s="80">
        <v>45961</v>
      </c>
      <c r="AB269" s="80"/>
      <c r="AC269" s="80"/>
      <c r="AD269" s="26">
        <v>6</v>
      </c>
      <c r="AE269" s="26"/>
      <c r="AF269" s="25"/>
      <c r="AG269" s="25"/>
      <c r="AH269" s="25"/>
      <c r="AI269" s="25"/>
    </row>
    <row r="270" spans="1:35" x14ac:dyDescent="0.25">
      <c r="A270" s="47">
        <v>273</v>
      </c>
      <c r="B270" s="17" t="s">
        <v>35</v>
      </c>
      <c r="C270" s="60" t="s">
        <v>515</v>
      </c>
      <c r="D270" s="60" t="s">
        <v>515</v>
      </c>
      <c r="E270" s="57" t="s">
        <v>320</v>
      </c>
      <c r="F270" s="66">
        <v>910</v>
      </c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26">
        <v>61</v>
      </c>
      <c r="Z270" s="79">
        <v>100</v>
      </c>
      <c r="AA270" s="80">
        <v>45936</v>
      </c>
      <c r="AB270" s="80">
        <v>45953</v>
      </c>
      <c r="AC270" s="80">
        <v>45954</v>
      </c>
      <c r="AD270" s="26">
        <v>2</v>
      </c>
      <c r="AE270" s="26"/>
      <c r="AF270" s="25"/>
      <c r="AG270" s="25"/>
      <c r="AH270" s="25"/>
      <c r="AI270" s="25"/>
    </row>
    <row r="271" spans="1:35" x14ac:dyDescent="0.25">
      <c r="A271" s="47">
        <v>274</v>
      </c>
      <c r="B271" s="17" t="s">
        <v>35</v>
      </c>
      <c r="C271" s="60" t="s">
        <v>515</v>
      </c>
      <c r="D271" s="60" t="s">
        <v>515</v>
      </c>
      <c r="E271" s="57" t="s">
        <v>321</v>
      </c>
      <c r="F271" s="66">
        <v>910</v>
      </c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26">
        <v>524</v>
      </c>
      <c r="Z271" s="79">
        <v>80</v>
      </c>
      <c r="AA271" s="80">
        <v>45945</v>
      </c>
      <c r="AB271" s="80"/>
      <c r="AC271" s="80"/>
      <c r="AD271" s="26">
        <v>17</v>
      </c>
      <c r="AE271" s="26"/>
      <c r="AF271" s="25"/>
      <c r="AG271" s="25"/>
      <c r="AH271" s="25"/>
      <c r="AI271" s="25"/>
    </row>
    <row r="272" spans="1:35" x14ac:dyDescent="0.25">
      <c r="A272" s="47">
        <v>275</v>
      </c>
      <c r="B272" s="17" t="s">
        <v>35</v>
      </c>
      <c r="C272" s="60" t="s">
        <v>39</v>
      </c>
      <c r="D272" s="60" t="s">
        <v>39</v>
      </c>
      <c r="E272" s="57" t="s">
        <v>322</v>
      </c>
      <c r="F272" s="66">
        <v>910</v>
      </c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95"/>
      <c r="Y272" s="157">
        <v>150</v>
      </c>
      <c r="Z272" s="79">
        <v>100</v>
      </c>
      <c r="AA272" s="80">
        <v>45769</v>
      </c>
      <c r="AB272" s="80">
        <v>45853</v>
      </c>
      <c r="AC272" s="80">
        <v>45936</v>
      </c>
      <c r="AD272" s="100">
        <v>7</v>
      </c>
      <c r="AE272" s="101"/>
      <c r="AF272" s="101"/>
      <c r="AG272" s="101"/>
      <c r="AH272" s="101"/>
      <c r="AI272" s="101"/>
    </row>
    <row r="273" spans="1:35" x14ac:dyDescent="0.25">
      <c r="A273" s="47">
        <v>276</v>
      </c>
      <c r="B273" s="17" t="s">
        <v>35</v>
      </c>
      <c r="C273" s="60" t="s">
        <v>39</v>
      </c>
      <c r="D273" s="60" t="s">
        <v>39</v>
      </c>
      <c r="E273" s="57" t="s">
        <v>323</v>
      </c>
      <c r="F273" s="66">
        <v>910</v>
      </c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5"/>
      <c r="Y273" s="157">
        <v>50</v>
      </c>
      <c r="Z273" s="79">
        <v>90</v>
      </c>
      <c r="AA273" s="80">
        <v>45782</v>
      </c>
      <c r="AB273" s="80"/>
      <c r="AC273" s="80"/>
      <c r="AD273" s="100">
        <v>3</v>
      </c>
      <c r="AE273" s="101"/>
      <c r="AF273" s="101"/>
      <c r="AG273" s="101"/>
      <c r="AH273" s="101"/>
      <c r="AI273" s="101"/>
    </row>
    <row r="274" spans="1:35" x14ac:dyDescent="0.25">
      <c r="A274" s="47">
        <v>277</v>
      </c>
      <c r="B274" s="17" t="s">
        <v>35</v>
      </c>
      <c r="C274" s="60" t="s">
        <v>39</v>
      </c>
      <c r="D274" s="60" t="s">
        <v>39</v>
      </c>
      <c r="E274" s="57" t="s">
        <v>324</v>
      </c>
      <c r="F274" s="66">
        <v>910</v>
      </c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95"/>
      <c r="Y274" s="157">
        <v>115</v>
      </c>
      <c r="Z274" s="79">
        <v>90</v>
      </c>
      <c r="AA274" s="80">
        <v>45818</v>
      </c>
      <c r="AB274" s="80"/>
      <c r="AC274" s="80"/>
      <c r="AD274" s="100">
        <v>2</v>
      </c>
      <c r="AE274" s="101"/>
      <c r="AF274" s="101"/>
      <c r="AG274" s="101"/>
      <c r="AH274" s="101"/>
      <c r="AI274" s="101"/>
    </row>
    <row r="275" spans="1:35" x14ac:dyDescent="0.25">
      <c r="A275" s="47">
        <v>278</v>
      </c>
      <c r="B275" s="17" t="s">
        <v>35</v>
      </c>
      <c r="C275" s="60" t="s">
        <v>39</v>
      </c>
      <c r="D275" s="60" t="s">
        <v>39</v>
      </c>
      <c r="E275" s="57" t="s">
        <v>325</v>
      </c>
      <c r="F275" s="66">
        <v>910</v>
      </c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95"/>
      <c r="Y275" s="157">
        <v>586</v>
      </c>
      <c r="Z275" s="79">
        <v>85</v>
      </c>
      <c r="AA275" s="80">
        <v>45818</v>
      </c>
      <c r="AB275" s="80"/>
      <c r="AC275" s="80"/>
      <c r="AD275" s="100">
        <v>16</v>
      </c>
      <c r="AE275" s="101"/>
      <c r="AF275" s="101"/>
      <c r="AG275" s="101"/>
      <c r="AH275" s="101"/>
      <c r="AI275" s="101"/>
    </row>
    <row r="276" spans="1:35" x14ac:dyDescent="0.25">
      <c r="A276" s="47">
        <v>279</v>
      </c>
      <c r="B276" s="17" t="s">
        <v>35</v>
      </c>
      <c r="C276" s="60" t="s">
        <v>39</v>
      </c>
      <c r="D276" s="60" t="s">
        <v>39</v>
      </c>
      <c r="E276" s="57" t="s">
        <v>326</v>
      </c>
      <c r="F276" s="66">
        <v>910</v>
      </c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5"/>
      <c r="Y276" s="157">
        <v>25</v>
      </c>
      <c r="Z276" s="79">
        <v>100</v>
      </c>
      <c r="AA276" s="80">
        <v>45825</v>
      </c>
      <c r="AB276" s="80">
        <v>45853</v>
      </c>
      <c r="AC276" s="80">
        <v>45938</v>
      </c>
      <c r="AD276" s="100">
        <v>1</v>
      </c>
      <c r="AE276" s="101"/>
      <c r="AF276" s="101"/>
      <c r="AG276" s="101"/>
      <c r="AH276" s="101"/>
      <c r="AI276" s="101"/>
    </row>
    <row r="277" spans="1:35" x14ac:dyDescent="0.25">
      <c r="A277" s="47">
        <v>280</v>
      </c>
      <c r="B277" s="17" t="s">
        <v>35</v>
      </c>
      <c r="C277" s="60" t="s">
        <v>39</v>
      </c>
      <c r="D277" s="60" t="s">
        <v>39</v>
      </c>
      <c r="E277" s="57" t="s">
        <v>327</v>
      </c>
      <c r="F277" s="66">
        <v>910</v>
      </c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95"/>
      <c r="Y277" s="157">
        <v>60</v>
      </c>
      <c r="Z277" s="79">
        <v>80</v>
      </c>
      <c r="AA277" s="80">
        <v>45876</v>
      </c>
      <c r="AB277" s="80"/>
      <c r="AC277" s="80"/>
      <c r="AD277" s="100">
        <v>2</v>
      </c>
      <c r="AE277" s="101"/>
      <c r="AF277" s="101"/>
      <c r="AG277" s="101"/>
      <c r="AH277" s="101"/>
      <c r="AI277" s="101"/>
    </row>
    <row r="278" spans="1:35" x14ac:dyDescent="0.25">
      <c r="A278" s="47">
        <v>281</v>
      </c>
      <c r="B278" s="17" t="s">
        <v>35</v>
      </c>
      <c r="C278" s="60" t="s">
        <v>39</v>
      </c>
      <c r="D278" s="60" t="s">
        <v>39</v>
      </c>
      <c r="E278" s="57" t="s">
        <v>328</v>
      </c>
      <c r="F278" s="66">
        <v>910</v>
      </c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95"/>
      <c r="Y278" s="157">
        <v>75</v>
      </c>
      <c r="Z278" s="79">
        <v>80</v>
      </c>
      <c r="AA278" s="80">
        <v>45894</v>
      </c>
      <c r="AB278" s="80"/>
      <c r="AC278" s="80"/>
      <c r="AD278" s="100">
        <v>3</v>
      </c>
      <c r="AE278" s="101"/>
      <c r="AF278" s="101"/>
      <c r="AG278" s="101"/>
      <c r="AH278" s="101"/>
      <c r="AI278" s="101"/>
    </row>
    <row r="279" spans="1:35" x14ac:dyDescent="0.25">
      <c r="A279" s="47">
        <v>282</v>
      </c>
      <c r="B279" s="17" t="s">
        <v>35</v>
      </c>
      <c r="C279" s="60" t="s">
        <v>39</v>
      </c>
      <c r="D279" s="60" t="s">
        <v>39</v>
      </c>
      <c r="E279" s="57" t="s">
        <v>329</v>
      </c>
      <c r="F279" s="66">
        <v>910</v>
      </c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5"/>
      <c r="Y279" s="157">
        <v>100</v>
      </c>
      <c r="Z279" s="79">
        <v>90</v>
      </c>
      <c r="AA279" s="80">
        <v>45887</v>
      </c>
      <c r="AB279" s="80"/>
      <c r="AC279" s="80"/>
      <c r="AD279" s="100">
        <v>3</v>
      </c>
      <c r="AE279" s="101"/>
      <c r="AF279" s="101"/>
      <c r="AG279" s="101"/>
      <c r="AH279" s="101"/>
      <c r="AI279" s="101"/>
    </row>
    <row r="280" spans="1:35" x14ac:dyDescent="0.25">
      <c r="A280" s="47">
        <v>283</v>
      </c>
      <c r="B280" s="17" t="s">
        <v>35</v>
      </c>
      <c r="C280" s="60" t="s">
        <v>39</v>
      </c>
      <c r="D280" s="60" t="s">
        <v>39</v>
      </c>
      <c r="E280" s="57" t="s">
        <v>330</v>
      </c>
      <c r="F280" s="66">
        <v>910</v>
      </c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95"/>
      <c r="Y280" s="157">
        <v>14</v>
      </c>
      <c r="Z280" s="79">
        <v>80</v>
      </c>
      <c r="AA280" s="80">
        <v>45929</v>
      </c>
      <c r="AB280" s="80"/>
      <c r="AC280" s="80"/>
      <c r="AD280" s="100">
        <v>1</v>
      </c>
      <c r="AE280" s="101"/>
      <c r="AF280" s="101"/>
      <c r="AG280" s="101"/>
      <c r="AH280" s="101"/>
      <c r="AI280" s="101"/>
    </row>
    <row r="281" spans="1:35" x14ac:dyDescent="0.25">
      <c r="A281" s="47">
        <v>284</v>
      </c>
      <c r="B281" s="17" t="s">
        <v>35</v>
      </c>
      <c r="C281" s="60" t="s">
        <v>39</v>
      </c>
      <c r="D281" s="60" t="s">
        <v>39</v>
      </c>
      <c r="E281" s="57" t="s">
        <v>331</v>
      </c>
      <c r="F281" s="66">
        <v>910</v>
      </c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95"/>
      <c r="Y281" s="157">
        <v>25</v>
      </c>
      <c r="Z281" s="79">
        <v>80</v>
      </c>
      <c r="AA281" s="80">
        <v>45940</v>
      </c>
      <c r="AB281" s="80"/>
      <c r="AC281" s="80"/>
      <c r="AD281" s="100">
        <v>1</v>
      </c>
      <c r="AE281" s="101"/>
      <c r="AF281" s="101"/>
      <c r="AG281" s="101"/>
      <c r="AH281" s="101"/>
      <c r="AI281" s="101"/>
    </row>
    <row r="282" spans="1:35" x14ac:dyDescent="0.25">
      <c r="A282" s="47">
        <v>285</v>
      </c>
      <c r="B282" s="17" t="s">
        <v>35</v>
      </c>
      <c r="C282" s="60" t="s">
        <v>39</v>
      </c>
      <c r="D282" s="60" t="s">
        <v>39</v>
      </c>
      <c r="E282" s="57" t="s">
        <v>332</v>
      </c>
      <c r="F282" s="66">
        <v>910</v>
      </c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95"/>
      <c r="Y282" s="157">
        <v>105</v>
      </c>
      <c r="Z282" s="79">
        <v>80</v>
      </c>
      <c r="AA282" s="80">
        <v>45957</v>
      </c>
      <c r="AB282" s="80"/>
      <c r="AC282" s="80"/>
      <c r="AD282" s="100">
        <v>4</v>
      </c>
      <c r="AE282" s="101"/>
      <c r="AF282" s="101"/>
      <c r="AG282" s="101"/>
      <c r="AH282" s="101"/>
      <c r="AI282" s="101"/>
    </row>
    <row r="283" spans="1:35" x14ac:dyDescent="0.25">
      <c r="A283" s="47">
        <v>286</v>
      </c>
      <c r="B283" s="17" t="s">
        <v>35</v>
      </c>
      <c r="C283" s="60" t="s">
        <v>39</v>
      </c>
      <c r="D283" s="60" t="s">
        <v>39</v>
      </c>
      <c r="E283" s="57" t="s">
        <v>333</v>
      </c>
      <c r="F283" s="66">
        <v>910</v>
      </c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95"/>
      <c r="Y283" s="157">
        <v>55</v>
      </c>
      <c r="Z283" s="79">
        <v>80</v>
      </c>
      <c r="AA283" s="80">
        <v>45931</v>
      </c>
      <c r="AB283" s="80"/>
      <c r="AC283" s="80"/>
      <c r="AD283" s="100">
        <v>1</v>
      </c>
      <c r="AE283" s="101"/>
      <c r="AF283" s="101"/>
      <c r="AG283" s="101"/>
      <c r="AH283" s="101"/>
      <c r="AI283" s="101"/>
    </row>
    <row r="284" spans="1:35" x14ac:dyDescent="0.25">
      <c r="A284" s="47">
        <v>287</v>
      </c>
      <c r="B284" s="17" t="s">
        <v>35</v>
      </c>
      <c r="C284" s="60" t="s">
        <v>39</v>
      </c>
      <c r="D284" s="60" t="s">
        <v>39</v>
      </c>
      <c r="E284" s="57" t="s">
        <v>334</v>
      </c>
      <c r="F284" s="66">
        <v>910</v>
      </c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33"/>
      <c r="Y284" s="157">
        <v>51</v>
      </c>
      <c r="Z284" s="79">
        <v>80</v>
      </c>
      <c r="AA284" s="80">
        <v>45932</v>
      </c>
      <c r="AB284" s="80"/>
      <c r="AC284" s="80"/>
      <c r="AD284" s="100">
        <v>1</v>
      </c>
      <c r="AE284" s="101"/>
      <c r="AF284" s="101"/>
      <c r="AG284" s="101"/>
      <c r="AH284" s="101"/>
      <c r="AI284" s="101"/>
    </row>
    <row r="285" spans="1:35" x14ac:dyDescent="0.25">
      <c r="A285" s="47">
        <v>288</v>
      </c>
      <c r="B285" s="17" t="s">
        <v>35</v>
      </c>
      <c r="C285" s="60" t="s">
        <v>39</v>
      </c>
      <c r="D285" s="60" t="s">
        <v>39</v>
      </c>
      <c r="E285" s="57" t="s">
        <v>335</v>
      </c>
      <c r="F285" s="66">
        <v>910</v>
      </c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33"/>
      <c r="Y285" s="157">
        <v>70</v>
      </c>
      <c r="Z285" s="79">
        <v>80</v>
      </c>
      <c r="AA285" s="80">
        <v>45936</v>
      </c>
      <c r="AB285" s="80"/>
      <c r="AC285" s="80"/>
      <c r="AD285" s="100">
        <v>3</v>
      </c>
      <c r="AE285" s="101"/>
      <c r="AF285" s="101"/>
      <c r="AG285" s="101"/>
      <c r="AH285" s="101"/>
      <c r="AI285" s="101"/>
    </row>
    <row r="286" spans="1:35" x14ac:dyDescent="0.25">
      <c r="A286" s="47">
        <v>289</v>
      </c>
      <c r="B286" s="17" t="s">
        <v>35</v>
      </c>
      <c r="C286" s="60" t="s">
        <v>39</v>
      </c>
      <c r="D286" s="60" t="s">
        <v>39</v>
      </c>
      <c r="E286" s="57" t="s">
        <v>336</v>
      </c>
      <c r="F286" s="66">
        <v>910</v>
      </c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33"/>
      <c r="Y286" s="157">
        <v>100</v>
      </c>
      <c r="Z286" s="79">
        <v>80</v>
      </c>
      <c r="AA286" s="80">
        <v>45947</v>
      </c>
      <c r="AB286" s="80"/>
      <c r="AC286" s="80"/>
      <c r="AD286" s="100">
        <v>2</v>
      </c>
      <c r="AE286" s="101"/>
      <c r="AF286" s="101"/>
      <c r="AG286" s="101"/>
      <c r="AH286" s="101"/>
      <c r="AI286" s="101"/>
    </row>
    <row r="287" spans="1:35" x14ac:dyDescent="0.25">
      <c r="A287" s="47">
        <v>290</v>
      </c>
      <c r="B287" s="17" t="s">
        <v>35</v>
      </c>
      <c r="C287" s="60" t="s">
        <v>42</v>
      </c>
      <c r="D287" s="60" t="s">
        <v>546</v>
      </c>
      <c r="E287" s="57" t="s">
        <v>337</v>
      </c>
      <c r="F287" s="66">
        <v>910</v>
      </c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33"/>
      <c r="Y287" s="157">
        <v>72</v>
      </c>
      <c r="Z287" s="79">
        <v>100</v>
      </c>
      <c r="AA287" s="80">
        <v>45596</v>
      </c>
      <c r="AB287" s="80">
        <v>45636</v>
      </c>
      <c r="AC287" s="80">
        <v>45946</v>
      </c>
      <c r="AD287" s="100">
        <v>1</v>
      </c>
      <c r="AE287" s="101"/>
      <c r="AF287" s="101"/>
      <c r="AG287" s="101"/>
      <c r="AH287" s="101"/>
      <c r="AI287" s="101"/>
    </row>
    <row r="288" spans="1:35" x14ac:dyDescent="0.25">
      <c r="A288" s="47">
        <v>291</v>
      </c>
      <c r="B288" s="17" t="s">
        <v>35</v>
      </c>
      <c r="C288" s="60" t="s">
        <v>42</v>
      </c>
      <c r="D288" s="60" t="s">
        <v>546</v>
      </c>
      <c r="E288" s="57" t="s">
        <v>338</v>
      </c>
      <c r="F288" s="66">
        <v>910</v>
      </c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33"/>
      <c r="Y288" s="157">
        <v>28</v>
      </c>
      <c r="Z288" s="79">
        <v>95</v>
      </c>
      <c r="AA288" s="80">
        <v>45860</v>
      </c>
      <c r="AB288" s="80"/>
      <c r="AC288" s="80"/>
      <c r="AD288" s="100">
        <v>1</v>
      </c>
      <c r="AE288" s="101"/>
      <c r="AF288" s="101"/>
      <c r="AG288" s="101"/>
      <c r="AH288" s="101"/>
      <c r="AI288" s="101"/>
    </row>
    <row r="289" spans="1:35" x14ac:dyDescent="0.25">
      <c r="A289" s="47">
        <v>292</v>
      </c>
      <c r="B289" s="17" t="s">
        <v>35</v>
      </c>
      <c r="C289" s="60" t="s">
        <v>42</v>
      </c>
      <c r="D289" s="60" t="s">
        <v>546</v>
      </c>
      <c r="E289" s="57" t="s">
        <v>339</v>
      </c>
      <c r="F289" s="66">
        <v>910</v>
      </c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33"/>
      <c r="Y289" s="157">
        <v>255</v>
      </c>
      <c r="Z289" s="79">
        <v>80</v>
      </c>
      <c r="AA289" s="80">
        <v>45890</v>
      </c>
      <c r="AB289" s="80"/>
      <c r="AC289" s="80"/>
      <c r="AD289" s="100">
        <v>9</v>
      </c>
      <c r="AE289" s="101"/>
      <c r="AF289" s="101"/>
      <c r="AG289" s="101"/>
      <c r="AH289" s="101"/>
      <c r="AI289" s="101"/>
    </row>
    <row r="290" spans="1:35" x14ac:dyDescent="0.25">
      <c r="A290" s="47">
        <v>293</v>
      </c>
      <c r="B290" s="17" t="s">
        <v>35</v>
      </c>
      <c r="C290" s="60" t="s">
        <v>517</v>
      </c>
      <c r="D290" s="60" t="s">
        <v>547</v>
      </c>
      <c r="E290" s="57" t="s">
        <v>340</v>
      </c>
      <c r="F290" s="66">
        <v>910</v>
      </c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33"/>
      <c r="Y290" s="157">
        <v>470</v>
      </c>
      <c r="Z290" s="79">
        <v>80</v>
      </c>
      <c r="AA290" s="80">
        <v>45747</v>
      </c>
      <c r="AB290" s="80"/>
      <c r="AC290" s="80"/>
      <c r="AD290" s="100">
        <v>16</v>
      </c>
      <c r="AE290" s="101"/>
      <c r="AF290" s="101"/>
      <c r="AG290" s="101"/>
      <c r="AH290" s="101"/>
      <c r="AI290" s="101"/>
    </row>
    <row r="291" spans="1:35" x14ac:dyDescent="0.25">
      <c r="A291" s="47">
        <v>294</v>
      </c>
      <c r="B291" s="17" t="s">
        <v>35</v>
      </c>
      <c r="C291" s="60" t="s">
        <v>517</v>
      </c>
      <c r="D291" s="60" t="s">
        <v>547</v>
      </c>
      <c r="E291" s="57" t="s">
        <v>341</v>
      </c>
      <c r="F291" s="66">
        <v>910</v>
      </c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33"/>
      <c r="Y291" s="157">
        <v>25</v>
      </c>
      <c r="Z291" s="79">
        <v>80</v>
      </c>
      <c r="AA291" s="80">
        <v>45817</v>
      </c>
      <c r="AB291" s="80"/>
      <c r="AC291" s="80"/>
      <c r="AD291" s="100">
        <v>1</v>
      </c>
      <c r="AE291" s="101"/>
      <c r="AF291" s="101"/>
      <c r="AG291" s="101"/>
      <c r="AH291" s="101"/>
      <c r="AI291" s="101"/>
    </row>
    <row r="292" spans="1:35" x14ac:dyDescent="0.25">
      <c r="A292" s="47">
        <v>295</v>
      </c>
      <c r="B292" s="17" t="s">
        <v>35</v>
      </c>
      <c r="C292" s="60" t="s">
        <v>517</v>
      </c>
      <c r="D292" s="60" t="s">
        <v>547</v>
      </c>
      <c r="E292" s="57" t="s">
        <v>342</v>
      </c>
      <c r="F292" s="66">
        <v>910</v>
      </c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33"/>
      <c r="Y292" s="157">
        <v>350</v>
      </c>
      <c r="Z292" s="79">
        <v>80</v>
      </c>
      <c r="AA292" s="80">
        <v>45890</v>
      </c>
      <c r="AB292" s="80"/>
      <c r="AC292" s="80"/>
      <c r="AD292" s="100">
        <v>2</v>
      </c>
      <c r="AE292" s="101"/>
      <c r="AF292" s="101"/>
      <c r="AG292" s="101"/>
      <c r="AH292" s="101"/>
      <c r="AI292" s="101"/>
    </row>
    <row r="293" spans="1:35" x14ac:dyDescent="0.25">
      <c r="A293" s="47">
        <v>296</v>
      </c>
      <c r="B293" s="17" t="s">
        <v>35</v>
      </c>
      <c r="C293" s="60" t="s">
        <v>518</v>
      </c>
      <c r="D293" s="60" t="s">
        <v>518</v>
      </c>
      <c r="E293" s="57" t="s">
        <v>343</v>
      </c>
      <c r="F293" s="66">
        <v>910</v>
      </c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33"/>
      <c r="Y293" s="100">
        <v>30</v>
      </c>
      <c r="Z293" s="79">
        <v>100</v>
      </c>
      <c r="AA293" s="80">
        <v>45728</v>
      </c>
      <c r="AB293" s="80">
        <v>45757</v>
      </c>
      <c r="AC293" s="80">
        <v>45960</v>
      </c>
      <c r="AD293" s="100">
        <v>1</v>
      </c>
      <c r="AE293" s="101"/>
      <c r="AF293" s="101"/>
      <c r="AG293" s="101"/>
      <c r="AH293" s="101"/>
      <c r="AI293" s="101"/>
    </row>
    <row r="294" spans="1:35" x14ac:dyDescent="0.25">
      <c r="A294" s="47">
        <v>297</v>
      </c>
      <c r="B294" s="17" t="s">
        <v>35</v>
      </c>
      <c r="C294" s="60" t="s">
        <v>519</v>
      </c>
      <c r="D294" s="60" t="s">
        <v>519</v>
      </c>
      <c r="E294" s="57" t="s">
        <v>344</v>
      </c>
      <c r="F294" s="66">
        <v>910</v>
      </c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33"/>
      <c r="Y294" s="100">
        <v>3320</v>
      </c>
      <c r="Z294" s="79">
        <v>95</v>
      </c>
      <c r="AA294" s="80">
        <v>43297</v>
      </c>
      <c r="AB294" s="80"/>
      <c r="AC294" s="80"/>
      <c r="AD294" s="100">
        <v>3</v>
      </c>
      <c r="AE294" s="101"/>
      <c r="AF294" s="101"/>
      <c r="AG294" s="101"/>
      <c r="AH294" s="101"/>
      <c r="AI294" s="101"/>
    </row>
    <row r="295" spans="1:35" x14ac:dyDescent="0.25">
      <c r="A295" s="47">
        <v>298</v>
      </c>
      <c r="B295" s="17" t="s">
        <v>35</v>
      </c>
      <c r="C295" s="60" t="s">
        <v>519</v>
      </c>
      <c r="D295" s="60" t="s">
        <v>519</v>
      </c>
      <c r="E295" s="57" t="s">
        <v>345</v>
      </c>
      <c r="F295" s="66">
        <v>910</v>
      </c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33"/>
      <c r="Y295" s="100">
        <v>90</v>
      </c>
      <c r="Z295" s="79">
        <v>100</v>
      </c>
      <c r="AA295" s="80">
        <v>45905</v>
      </c>
      <c r="AB295" s="80">
        <v>45911</v>
      </c>
      <c r="AC295" s="80">
        <v>45932</v>
      </c>
      <c r="AD295" s="100">
        <v>1</v>
      </c>
      <c r="AE295" s="101"/>
      <c r="AF295" s="101"/>
      <c r="AG295" s="101"/>
      <c r="AH295" s="101"/>
      <c r="AI295" s="101"/>
    </row>
    <row r="296" spans="1:35" x14ac:dyDescent="0.25">
      <c r="A296" s="47">
        <v>299</v>
      </c>
      <c r="B296" s="17" t="s">
        <v>35</v>
      </c>
      <c r="C296" s="60" t="s">
        <v>519</v>
      </c>
      <c r="D296" s="60" t="s">
        <v>519</v>
      </c>
      <c r="E296" s="57" t="s">
        <v>346</v>
      </c>
      <c r="F296" s="66">
        <v>910</v>
      </c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33"/>
      <c r="Y296" s="100">
        <v>160</v>
      </c>
      <c r="Z296" s="79">
        <v>80</v>
      </c>
      <c r="AA296" s="80">
        <v>45931</v>
      </c>
      <c r="AB296" s="80"/>
      <c r="AC296" s="80"/>
      <c r="AD296" s="100">
        <v>11</v>
      </c>
      <c r="AE296" s="101"/>
      <c r="AF296" s="101"/>
      <c r="AG296" s="101"/>
      <c r="AH296" s="101"/>
      <c r="AI296" s="101"/>
    </row>
    <row r="297" spans="1:35" x14ac:dyDescent="0.25">
      <c r="A297" s="47">
        <v>300</v>
      </c>
      <c r="B297" s="17" t="s">
        <v>35</v>
      </c>
      <c r="C297" s="60" t="s">
        <v>519</v>
      </c>
      <c r="D297" s="60" t="s">
        <v>519</v>
      </c>
      <c r="E297" s="57" t="s">
        <v>347</v>
      </c>
      <c r="F297" s="66">
        <v>910</v>
      </c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33"/>
      <c r="Y297" s="100">
        <v>85</v>
      </c>
      <c r="Z297" s="79">
        <v>80</v>
      </c>
      <c r="AA297" s="80">
        <v>45950</v>
      </c>
      <c r="AB297" s="80"/>
      <c r="AC297" s="80"/>
      <c r="AD297" s="100">
        <v>6</v>
      </c>
      <c r="AE297" s="101"/>
      <c r="AF297" s="101"/>
      <c r="AG297" s="101"/>
      <c r="AH297" s="101"/>
      <c r="AI297" s="101"/>
    </row>
    <row r="298" spans="1:35" x14ac:dyDescent="0.25">
      <c r="A298" s="47">
        <v>301</v>
      </c>
      <c r="B298" s="17" t="s">
        <v>35</v>
      </c>
      <c r="C298" s="60" t="s">
        <v>42</v>
      </c>
      <c r="D298" s="60" t="s">
        <v>43</v>
      </c>
      <c r="E298" s="57" t="s">
        <v>348</v>
      </c>
      <c r="F298" s="66">
        <v>910</v>
      </c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33"/>
      <c r="Y298" s="100">
        <v>7810</v>
      </c>
      <c r="Z298" s="79">
        <v>95</v>
      </c>
      <c r="AA298" s="80">
        <v>45089</v>
      </c>
      <c r="AB298" s="80"/>
      <c r="AC298" s="80"/>
      <c r="AD298" s="100">
        <v>206</v>
      </c>
      <c r="AE298" s="101"/>
      <c r="AF298" s="101"/>
      <c r="AG298" s="101"/>
      <c r="AH298" s="101"/>
      <c r="AI298" s="101"/>
    </row>
    <row r="299" spans="1:35" x14ac:dyDescent="0.25">
      <c r="A299" s="47">
        <v>302</v>
      </c>
      <c r="B299" s="17" t="s">
        <v>35</v>
      </c>
      <c r="C299" s="60" t="s">
        <v>42</v>
      </c>
      <c r="D299" s="60" t="s">
        <v>43</v>
      </c>
      <c r="E299" s="57" t="s">
        <v>349</v>
      </c>
      <c r="F299" s="66">
        <v>910</v>
      </c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33"/>
      <c r="Y299" s="100">
        <v>90</v>
      </c>
      <c r="Z299" s="79">
        <v>90</v>
      </c>
      <c r="AA299" s="80">
        <v>45266</v>
      </c>
      <c r="AB299" s="80"/>
      <c r="AC299" s="80"/>
      <c r="AD299" s="100">
        <v>1</v>
      </c>
      <c r="AE299" s="101"/>
      <c r="AF299" s="101"/>
      <c r="AG299" s="101"/>
      <c r="AH299" s="101"/>
      <c r="AI299" s="101"/>
    </row>
    <row r="300" spans="1:35" x14ac:dyDescent="0.25">
      <c r="A300" s="47">
        <v>303</v>
      </c>
      <c r="B300" s="17" t="s">
        <v>35</v>
      </c>
      <c r="C300" s="60" t="s">
        <v>42</v>
      </c>
      <c r="D300" s="60" t="s">
        <v>43</v>
      </c>
      <c r="E300" s="57" t="s">
        <v>350</v>
      </c>
      <c r="F300" s="66">
        <v>910</v>
      </c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33"/>
      <c r="Y300" s="100">
        <v>2855</v>
      </c>
      <c r="Z300" s="79">
        <v>80</v>
      </c>
      <c r="AA300" s="80">
        <v>45713</v>
      </c>
      <c r="AB300" s="80"/>
      <c r="AC300" s="80"/>
      <c r="AD300" s="100">
        <v>54</v>
      </c>
      <c r="AE300" s="101"/>
      <c r="AF300" s="101"/>
      <c r="AG300" s="101"/>
      <c r="AH300" s="101"/>
      <c r="AI300" s="101"/>
    </row>
    <row r="301" spans="1:35" x14ac:dyDescent="0.25">
      <c r="A301" s="47">
        <v>304</v>
      </c>
      <c r="B301" s="17" t="s">
        <v>35</v>
      </c>
      <c r="C301" s="60" t="s">
        <v>42</v>
      </c>
      <c r="D301" s="60" t="s">
        <v>43</v>
      </c>
      <c r="E301" s="57" t="s">
        <v>351</v>
      </c>
      <c r="F301" s="66">
        <v>910</v>
      </c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33"/>
      <c r="Y301" s="100">
        <v>85</v>
      </c>
      <c r="Z301" s="79">
        <v>100</v>
      </c>
      <c r="AA301" s="80">
        <v>45769</v>
      </c>
      <c r="AB301" s="80">
        <v>45870</v>
      </c>
      <c r="AC301" s="80">
        <v>45947</v>
      </c>
      <c r="AD301" s="100">
        <v>2</v>
      </c>
      <c r="AE301" s="101"/>
      <c r="AF301" s="101"/>
      <c r="AG301" s="101"/>
      <c r="AH301" s="101"/>
      <c r="AI301" s="101"/>
    </row>
    <row r="302" spans="1:35" x14ac:dyDescent="0.25">
      <c r="A302" s="47">
        <v>305</v>
      </c>
      <c r="B302" s="17" t="s">
        <v>35</v>
      </c>
      <c r="C302" s="60" t="s">
        <v>42</v>
      </c>
      <c r="D302" s="60" t="s">
        <v>43</v>
      </c>
      <c r="E302" s="57" t="s">
        <v>352</v>
      </c>
      <c r="F302" s="66">
        <v>910</v>
      </c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33"/>
      <c r="Y302" s="100">
        <v>130</v>
      </c>
      <c r="Z302" s="79">
        <v>100</v>
      </c>
      <c r="AA302" s="80">
        <v>45790</v>
      </c>
      <c r="AB302" s="80">
        <v>45895</v>
      </c>
      <c r="AC302" s="80">
        <v>45940</v>
      </c>
      <c r="AD302" s="100">
        <v>8</v>
      </c>
      <c r="AE302" s="101"/>
      <c r="AF302" s="101"/>
      <c r="AG302" s="101"/>
      <c r="AH302" s="101"/>
      <c r="AI302" s="101"/>
    </row>
    <row r="303" spans="1:35" x14ac:dyDescent="0.25">
      <c r="A303" s="47">
        <v>306</v>
      </c>
      <c r="B303" s="17" t="s">
        <v>35</v>
      </c>
      <c r="C303" s="60" t="s">
        <v>42</v>
      </c>
      <c r="D303" s="60" t="s">
        <v>43</v>
      </c>
      <c r="E303" s="57" t="s">
        <v>353</v>
      </c>
      <c r="F303" s="66">
        <v>910</v>
      </c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33"/>
      <c r="Y303" s="100">
        <v>10</v>
      </c>
      <c r="Z303" s="79">
        <v>100</v>
      </c>
      <c r="AA303" s="80">
        <v>45799</v>
      </c>
      <c r="AB303" s="80">
        <v>45855</v>
      </c>
      <c r="AC303" s="80">
        <v>45961</v>
      </c>
      <c r="AD303" s="100">
        <v>1</v>
      </c>
      <c r="AE303" s="101"/>
      <c r="AF303" s="101"/>
      <c r="AG303" s="101"/>
      <c r="AH303" s="101"/>
      <c r="AI303" s="101"/>
    </row>
    <row r="304" spans="1:35" x14ac:dyDescent="0.25">
      <c r="A304" s="47">
        <v>307</v>
      </c>
      <c r="B304" s="17" t="s">
        <v>35</v>
      </c>
      <c r="C304" s="60" t="s">
        <v>42</v>
      </c>
      <c r="D304" s="60" t="s">
        <v>43</v>
      </c>
      <c r="E304" s="57" t="s">
        <v>354</v>
      </c>
      <c r="F304" s="66">
        <v>910</v>
      </c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33"/>
      <c r="Y304" s="100">
        <v>125</v>
      </c>
      <c r="Z304" s="79">
        <v>95</v>
      </c>
      <c r="AA304" s="80">
        <v>45806</v>
      </c>
      <c r="AB304" s="80"/>
      <c r="AC304" s="80"/>
      <c r="AD304" s="100">
        <v>5</v>
      </c>
      <c r="AE304" s="101"/>
      <c r="AF304" s="101"/>
      <c r="AG304" s="101"/>
      <c r="AH304" s="101"/>
      <c r="AI304" s="101"/>
    </row>
    <row r="305" spans="1:35" x14ac:dyDescent="0.25">
      <c r="A305" s="47">
        <v>308</v>
      </c>
      <c r="B305" s="17" t="s">
        <v>35</v>
      </c>
      <c r="C305" s="60" t="s">
        <v>42</v>
      </c>
      <c r="D305" s="60" t="s">
        <v>43</v>
      </c>
      <c r="E305" s="57" t="s">
        <v>355</v>
      </c>
      <c r="F305" s="66">
        <v>910</v>
      </c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33"/>
      <c r="Y305" s="100">
        <v>330</v>
      </c>
      <c r="Z305" s="79">
        <v>90</v>
      </c>
      <c r="AA305" s="80">
        <v>45813</v>
      </c>
      <c r="AB305" s="80"/>
      <c r="AC305" s="80"/>
      <c r="AD305" s="100">
        <v>12</v>
      </c>
      <c r="AE305" s="101"/>
      <c r="AF305" s="101"/>
      <c r="AG305" s="101"/>
      <c r="AH305" s="101"/>
      <c r="AI305" s="101"/>
    </row>
    <row r="306" spans="1:35" x14ac:dyDescent="0.25">
      <c r="A306" s="47">
        <v>309</v>
      </c>
      <c r="B306" s="17" t="s">
        <v>35</v>
      </c>
      <c r="C306" s="60" t="s">
        <v>42</v>
      </c>
      <c r="D306" s="60" t="s">
        <v>43</v>
      </c>
      <c r="E306" s="57" t="s">
        <v>356</v>
      </c>
      <c r="F306" s="66">
        <v>910</v>
      </c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33"/>
      <c r="Y306" s="100">
        <v>52</v>
      </c>
      <c r="Z306" s="79">
        <v>95</v>
      </c>
      <c r="AA306" s="80">
        <v>45833</v>
      </c>
      <c r="AB306" s="80"/>
      <c r="AC306" s="80"/>
      <c r="AD306" s="100">
        <v>2</v>
      </c>
      <c r="AE306" s="101"/>
      <c r="AF306" s="101"/>
      <c r="AG306" s="101"/>
      <c r="AH306" s="101"/>
      <c r="AI306" s="101"/>
    </row>
    <row r="307" spans="1:35" x14ac:dyDescent="0.25">
      <c r="A307" s="47">
        <v>310</v>
      </c>
      <c r="B307" s="17" t="s">
        <v>35</v>
      </c>
      <c r="C307" s="60" t="s">
        <v>42</v>
      </c>
      <c r="D307" s="60" t="s">
        <v>43</v>
      </c>
      <c r="E307" s="57" t="s">
        <v>357</v>
      </c>
      <c r="F307" s="66">
        <v>910</v>
      </c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33"/>
      <c r="Y307" s="100">
        <v>145</v>
      </c>
      <c r="Z307" s="79">
        <v>100</v>
      </c>
      <c r="AA307" s="80">
        <v>45832</v>
      </c>
      <c r="AB307" s="80">
        <v>45897</v>
      </c>
      <c r="AC307" s="80">
        <v>45932</v>
      </c>
      <c r="AD307" s="101">
        <v>8</v>
      </c>
      <c r="AE307" s="101"/>
      <c r="AF307" s="101"/>
      <c r="AG307" s="101"/>
      <c r="AH307" s="101"/>
      <c r="AI307" s="101"/>
    </row>
    <row r="308" spans="1:35" x14ac:dyDescent="0.25">
      <c r="A308" s="47">
        <v>311</v>
      </c>
      <c r="B308" s="17" t="s">
        <v>35</v>
      </c>
      <c r="C308" s="60" t="s">
        <v>42</v>
      </c>
      <c r="D308" s="60" t="s">
        <v>43</v>
      </c>
      <c r="E308" s="57" t="s">
        <v>358</v>
      </c>
      <c r="F308" s="66">
        <v>910</v>
      </c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33"/>
      <c r="Y308" s="100">
        <v>54</v>
      </c>
      <c r="Z308" s="79">
        <v>95</v>
      </c>
      <c r="AA308" s="80">
        <v>45839</v>
      </c>
      <c r="AB308" s="80"/>
      <c r="AC308" s="80"/>
      <c r="AD308" s="101">
        <v>3</v>
      </c>
      <c r="AE308" s="101"/>
      <c r="AF308" s="101"/>
      <c r="AG308" s="101"/>
      <c r="AH308" s="101"/>
      <c r="AI308" s="101"/>
    </row>
    <row r="309" spans="1:35" x14ac:dyDescent="0.25">
      <c r="A309" s="47">
        <v>312</v>
      </c>
      <c r="B309" s="17" t="s">
        <v>35</v>
      </c>
      <c r="C309" s="60" t="s">
        <v>42</v>
      </c>
      <c r="D309" s="60" t="s">
        <v>43</v>
      </c>
      <c r="E309" s="57" t="s">
        <v>359</v>
      </c>
      <c r="F309" s="66">
        <v>910</v>
      </c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33"/>
      <c r="Y309" s="100">
        <v>15</v>
      </c>
      <c r="Z309" s="79">
        <v>100</v>
      </c>
      <c r="AA309" s="80">
        <v>45859</v>
      </c>
      <c r="AB309" s="80">
        <v>45938</v>
      </c>
      <c r="AC309" s="80">
        <v>45947</v>
      </c>
      <c r="AD309" s="101">
        <v>1</v>
      </c>
      <c r="AE309" s="101"/>
      <c r="AF309" s="101"/>
      <c r="AG309" s="101"/>
      <c r="AH309" s="101"/>
      <c r="AI309" s="101"/>
    </row>
    <row r="310" spans="1:35" x14ac:dyDescent="0.25">
      <c r="A310" s="47">
        <v>313</v>
      </c>
      <c r="B310" s="17" t="s">
        <v>35</v>
      </c>
      <c r="C310" s="60" t="s">
        <v>42</v>
      </c>
      <c r="D310" s="60" t="s">
        <v>43</v>
      </c>
      <c r="E310" s="57" t="s">
        <v>360</v>
      </c>
      <c r="F310" s="66">
        <v>910</v>
      </c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33"/>
      <c r="Y310" s="100">
        <v>15</v>
      </c>
      <c r="Z310" s="79">
        <v>90</v>
      </c>
      <c r="AA310" s="80">
        <v>45869</v>
      </c>
      <c r="AB310" s="80"/>
      <c r="AC310" s="80"/>
      <c r="AD310" s="101">
        <v>1</v>
      </c>
      <c r="AE310" s="101"/>
      <c r="AF310" s="101"/>
      <c r="AG310" s="101"/>
      <c r="AH310" s="101"/>
      <c r="AI310" s="101"/>
    </row>
    <row r="311" spans="1:35" x14ac:dyDescent="0.25">
      <c r="A311" s="47">
        <v>314</v>
      </c>
      <c r="B311" s="17" t="s">
        <v>35</v>
      </c>
      <c r="C311" s="60" t="s">
        <v>42</v>
      </c>
      <c r="D311" s="60" t="s">
        <v>43</v>
      </c>
      <c r="E311" s="57" t="s">
        <v>361</v>
      </c>
      <c r="F311" s="66">
        <v>910</v>
      </c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33"/>
      <c r="Y311" s="100">
        <v>24</v>
      </c>
      <c r="Z311" s="79">
        <v>100</v>
      </c>
      <c r="AA311" s="80">
        <v>45881</v>
      </c>
      <c r="AB311" s="80">
        <v>45939</v>
      </c>
      <c r="AC311" s="80">
        <v>45957</v>
      </c>
      <c r="AD311" s="101">
        <v>2</v>
      </c>
      <c r="AE311" s="101"/>
      <c r="AF311" s="101"/>
      <c r="AG311" s="101"/>
      <c r="AH311" s="101"/>
      <c r="AI311" s="101"/>
    </row>
    <row r="312" spans="1:35" x14ac:dyDescent="0.25">
      <c r="A312" s="47">
        <v>315</v>
      </c>
      <c r="B312" s="17" t="s">
        <v>35</v>
      </c>
      <c r="C312" s="60" t="s">
        <v>42</v>
      </c>
      <c r="D312" s="60" t="s">
        <v>43</v>
      </c>
      <c r="E312" s="57" t="s">
        <v>362</v>
      </c>
      <c r="F312" s="66">
        <v>910</v>
      </c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33"/>
      <c r="Y312" s="100">
        <v>30</v>
      </c>
      <c r="Z312" s="79">
        <v>100</v>
      </c>
      <c r="AA312" s="80">
        <v>45894</v>
      </c>
      <c r="AB312" s="80">
        <v>45939</v>
      </c>
      <c r="AC312" s="80">
        <v>45959</v>
      </c>
      <c r="AD312" s="101">
        <v>1</v>
      </c>
      <c r="AE312" s="101"/>
      <c r="AF312" s="101"/>
      <c r="AG312" s="101"/>
      <c r="AH312" s="101"/>
      <c r="AI312" s="101"/>
    </row>
    <row r="313" spans="1:35" x14ac:dyDescent="0.25">
      <c r="A313" s="47">
        <v>316</v>
      </c>
      <c r="B313" s="17" t="s">
        <v>35</v>
      </c>
      <c r="C313" s="60" t="s">
        <v>42</v>
      </c>
      <c r="D313" s="60" t="s">
        <v>43</v>
      </c>
      <c r="E313" s="57" t="s">
        <v>363</v>
      </c>
      <c r="F313" s="66">
        <v>910</v>
      </c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95"/>
      <c r="Y313" s="100">
        <v>30</v>
      </c>
      <c r="Z313" s="79">
        <v>90</v>
      </c>
      <c r="AA313" s="80">
        <v>45924</v>
      </c>
      <c r="AB313" s="80"/>
      <c r="AC313" s="80"/>
      <c r="AD313" s="101">
        <v>1</v>
      </c>
      <c r="AE313" s="101"/>
      <c r="AF313" s="101"/>
      <c r="AG313" s="101"/>
      <c r="AH313" s="101"/>
      <c r="AI313" s="101"/>
    </row>
    <row r="314" spans="1:35" x14ac:dyDescent="0.25">
      <c r="A314" s="47">
        <v>317</v>
      </c>
      <c r="B314" s="17" t="s">
        <v>35</v>
      </c>
      <c r="C314" s="60" t="s">
        <v>42</v>
      </c>
      <c r="D314" s="60" t="s">
        <v>43</v>
      </c>
      <c r="E314" s="57" t="s">
        <v>364</v>
      </c>
      <c r="F314" s="66">
        <v>910</v>
      </c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95"/>
      <c r="Y314" s="100">
        <v>3740</v>
      </c>
      <c r="Z314" s="79">
        <v>30</v>
      </c>
      <c r="AA314" s="80">
        <v>45925</v>
      </c>
      <c r="AB314" s="80"/>
      <c r="AC314" s="80"/>
      <c r="AD314" s="101">
        <v>68</v>
      </c>
      <c r="AE314" s="101"/>
      <c r="AF314" s="101"/>
      <c r="AG314" s="101"/>
      <c r="AH314" s="101"/>
      <c r="AI314" s="101"/>
    </row>
    <row r="315" spans="1:35" x14ac:dyDescent="0.25">
      <c r="A315" s="47">
        <v>318</v>
      </c>
      <c r="B315" s="17" t="s">
        <v>35</v>
      </c>
      <c r="C315" s="60" t="s">
        <v>42</v>
      </c>
      <c r="D315" s="60" t="s">
        <v>43</v>
      </c>
      <c r="E315" s="57" t="s">
        <v>365</v>
      </c>
      <c r="F315" s="66">
        <v>910</v>
      </c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95"/>
      <c r="Y315" s="100">
        <v>175</v>
      </c>
      <c r="Z315" s="79">
        <v>90</v>
      </c>
      <c r="AA315" s="80">
        <v>45901</v>
      </c>
      <c r="AB315" s="80"/>
      <c r="AC315" s="80"/>
      <c r="AD315" s="101">
        <v>18</v>
      </c>
      <c r="AE315" s="101"/>
      <c r="AF315" s="101"/>
      <c r="AG315" s="101"/>
      <c r="AH315" s="101"/>
      <c r="AI315" s="101"/>
    </row>
    <row r="316" spans="1:35" x14ac:dyDescent="0.25">
      <c r="A316" s="47">
        <v>319</v>
      </c>
      <c r="B316" s="17" t="s">
        <v>35</v>
      </c>
      <c r="C316" s="60" t="s">
        <v>42</v>
      </c>
      <c r="D316" s="60" t="s">
        <v>43</v>
      </c>
      <c r="E316" s="57" t="s">
        <v>366</v>
      </c>
      <c r="F316" s="66">
        <v>910</v>
      </c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95"/>
      <c r="Y316" s="100">
        <v>175</v>
      </c>
      <c r="Z316" s="79">
        <v>80</v>
      </c>
      <c r="AA316" s="80">
        <v>45912</v>
      </c>
      <c r="AB316" s="80"/>
      <c r="AC316" s="80"/>
      <c r="AD316" s="101">
        <v>18</v>
      </c>
      <c r="AE316" s="101"/>
      <c r="AF316" s="101"/>
      <c r="AG316" s="101"/>
      <c r="AH316" s="101"/>
      <c r="AI316" s="101"/>
    </row>
    <row r="317" spans="1:35" x14ac:dyDescent="0.25">
      <c r="A317" s="47">
        <v>320</v>
      </c>
      <c r="B317" s="17" t="s">
        <v>35</v>
      </c>
      <c r="C317" s="60" t="s">
        <v>42</v>
      </c>
      <c r="D317" s="60" t="s">
        <v>43</v>
      </c>
      <c r="E317" s="57" t="s">
        <v>367</v>
      </c>
      <c r="F317" s="66">
        <v>910</v>
      </c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95"/>
      <c r="Y317" s="100">
        <v>955</v>
      </c>
      <c r="Z317" s="79">
        <v>80</v>
      </c>
      <c r="AA317" s="80">
        <v>45929</v>
      </c>
      <c r="AB317" s="80"/>
      <c r="AC317" s="80"/>
      <c r="AD317" s="101"/>
      <c r="AE317" s="101">
        <v>5</v>
      </c>
      <c r="AF317" s="101"/>
      <c r="AG317" s="101"/>
      <c r="AH317" s="101"/>
      <c r="AI317" s="101"/>
    </row>
    <row r="318" spans="1:35" x14ac:dyDescent="0.25">
      <c r="A318" s="47">
        <v>321</v>
      </c>
      <c r="B318" s="17" t="s">
        <v>35</v>
      </c>
      <c r="C318" s="60" t="s">
        <v>42</v>
      </c>
      <c r="D318" s="60" t="s">
        <v>43</v>
      </c>
      <c r="E318" s="57" t="s">
        <v>368</v>
      </c>
      <c r="F318" s="66">
        <v>910</v>
      </c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95"/>
      <c r="Y318" s="100">
        <v>70</v>
      </c>
      <c r="Z318" s="79">
        <v>80</v>
      </c>
      <c r="AA318" s="80">
        <v>45903</v>
      </c>
      <c r="AB318" s="80"/>
      <c r="AC318" s="80"/>
      <c r="AD318" s="101">
        <v>1</v>
      </c>
      <c r="AE318" s="101"/>
      <c r="AF318" s="101"/>
      <c r="AG318" s="101"/>
      <c r="AH318" s="101"/>
      <c r="AI318" s="101"/>
    </row>
    <row r="319" spans="1:35" x14ac:dyDescent="0.25">
      <c r="A319" s="47">
        <v>322</v>
      </c>
      <c r="B319" s="17" t="s">
        <v>35</v>
      </c>
      <c r="C319" s="60" t="s">
        <v>42</v>
      </c>
      <c r="D319" s="60" t="s">
        <v>43</v>
      </c>
      <c r="E319" s="57" t="s">
        <v>369</v>
      </c>
      <c r="F319" s="66">
        <v>910</v>
      </c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95"/>
      <c r="Y319" s="100">
        <v>42</v>
      </c>
      <c r="Z319" s="79">
        <v>80</v>
      </c>
      <c r="AA319" s="80">
        <v>45932</v>
      </c>
      <c r="AB319" s="80"/>
      <c r="AC319" s="80"/>
      <c r="AD319" s="101">
        <v>1</v>
      </c>
      <c r="AE319" s="101"/>
      <c r="AF319" s="101"/>
      <c r="AG319" s="101"/>
      <c r="AH319" s="101"/>
      <c r="AI319" s="101"/>
    </row>
    <row r="320" spans="1:35" x14ac:dyDescent="0.25">
      <c r="A320" s="47">
        <v>323</v>
      </c>
      <c r="B320" s="17" t="s">
        <v>35</v>
      </c>
      <c r="C320" s="60" t="s">
        <v>42</v>
      </c>
      <c r="D320" s="60" t="s">
        <v>43</v>
      </c>
      <c r="E320" s="57" t="s">
        <v>370</v>
      </c>
      <c r="F320" s="66">
        <v>910</v>
      </c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95"/>
      <c r="Y320" s="100">
        <v>32</v>
      </c>
      <c r="Z320" s="79">
        <v>80</v>
      </c>
      <c r="AA320" s="80">
        <v>45932</v>
      </c>
      <c r="AB320" s="80"/>
      <c r="AC320" s="80"/>
      <c r="AD320" s="101">
        <v>1</v>
      </c>
      <c r="AE320" s="101"/>
      <c r="AF320" s="101"/>
      <c r="AG320" s="101"/>
      <c r="AH320" s="101"/>
      <c r="AI320" s="101"/>
    </row>
    <row r="321" spans="1:35" x14ac:dyDescent="0.25">
      <c r="A321" s="47">
        <v>324</v>
      </c>
      <c r="B321" s="17" t="s">
        <v>35</v>
      </c>
      <c r="C321" s="60" t="s">
        <v>42</v>
      </c>
      <c r="D321" s="60" t="s">
        <v>43</v>
      </c>
      <c r="E321" s="57" t="s">
        <v>371</v>
      </c>
      <c r="F321" s="66">
        <v>910</v>
      </c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95"/>
      <c r="Y321" s="100">
        <v>22</v>
      </c>
      <c r="Z321" s="79">
        <v>80</v>
      </c>
      <c r="AA321" s="80">
        <v>45933</v>
      </c>
      <c r="AB321" s="80"/>
      <c r="AC321" s="80"/>
      <c r="AD321" s="101">
        <v>1</v>
      </c>
      <c r="AE321" s="101"/>
      <c r="AF321" s="101"/>
      <c r="AG321" s="101"/>
      <c r="AH321" s="101"/>
      <c r="AI321" s="101"/>
    </row>
    <row r="322" spans="1:35" x14ac:dyDescent="0.25">
      <c r="A322" s="47">
        <v>325</v>
      </c>
      <c r="B322" s="17" t="s">
        <v>35</v>
      </c>
      <c r="C322" s="60" t="s">
        <v>42</v>
      </c>
      <c r="D322" s="60" t="s">
        <v>43</v>
      </c>
      <c r="E322" s="57" t="s">
        <v>372</v>
      </c>
      <c r="F322" s="66">
        <v>910</v>
      </c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95"/>
      <c r="Y322" s="100">
        <v>45</v>
      </c>
      <c r="Z322" s="79">
        <v>80</v>
      </c>
      <c r="AA322" s="80">
        <v>45936</v>
      </c>
      <c r="AB322" s="80"/>
      <c r="AC322" s="80"/>
      <c r="AD322" s="101">
        <v>1</v>
      </c>
      <c r="AE322" s="101"/>
      <c r="AF322" s="101"/>
      <c r="AG322" s="101"/>
      <c r="AH322" s="101"/>
      <c r="AI322" s="101"/>
    </row>
    <row r="323" spans="1:35" x14ac:dyDescent="0.25">
      <c r="A323" s="47">
        <v>326</v>
      </c>
      <c r="B323" s="17" t="s">
        <v>35</v>
      </c>
      <c r="C323" s="60" t="s">
        <v>42</v>
      </c>
      <c r="D323" s="60" t="s">
        <v>43</v>
      </c>
      <c r="E323" s="57" t="s">
        <v>373</v>
      </c>
      <c r="F323" s="66">
        <v>910</v>
      </c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95"/>
      <c r="Y323" s="100">
        <v>88</v>
      </c>
      <c r="Z323" s="79">
        <v>80</v>
      </c>
      <c r="AA323" s="80">
        <v>45946</v>
      </c>
      <c r="AB323" s="80"/>
      <c r="AC323" s="80"/>
      <c r="AD323" s="101">
        <v>3</v>
      </c>
      <c r="AE323" s="101"/>
      <c r="AF323" s="101"/>
      <c r="AG323" s="101"/>
      <c r="AH323" s="101"/>
      <c r="AI323" s="101"/>
    </row>
    <row r="324" spans="1:35" x14ac:dyDescent="0.25">
      <c r="A324" s="47">
        <v>327</v>
      </c>
      <c r="B324" s="17" t="s">
        <v>35</v>
      </c>
      <c r="C324" s="60" t="s">
        <v>42</v>
      </c>
      <c r="D324" s="60" t="s">
        <v>43</v>
      </c>
      <c r="E324" s="57" t="s">
        <v>374</v>
      </c>
      <c r="F324" s="66">
        <v>910</v>
      </c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95"/>
      <c r="Y324" s="100">
        <v>70</v>
      </c>
      <c r="Z324" s="79">
        <v>80</v>
      </c>
      <c r="AA324" s="80">
        <v>45947</v>
      </c>
      <c r="AB324" s="80"/>
      <c r="AC324" s="80"/>
      <c r="AD324" s="101">
        <v>1</v>
      </c>
      <c r="AE324" s="101"/>
      <c r="AF324" s="101"/>
      <c r="AG324" s="101"/>
      <c r="AH324" s="101"/>
      <c r="AI324" s="101"/>
    </row>
    <row r="325" spans="1:35" x14ac:dyDescent="0.25">
      <c r="A325" s="47">
        <v>328</v>
      </c>
      <c r="B325" s="17" t="s">
        <v>35</v>
      </c>
      <c r="C325" s="60" t="s">
        <v>42</v>
      </c>
      <c r="D325" s="60" t="s">
        <v>43</v>
      </c>
      <c r="E325" s="57" t="s">
        <v>375</v>
      </c>
      <c r="F325" s="66">
        <v>910</v>
      </c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95"/>
      <c r="Y325" s="100">
        <v>90</v>
      </c>
      <c r="Z325" s="79">
        <v>80</v>
      </c>
      <c r="AA325" s="80">
        <v>45950</v>
      </c>
      <c r="AB325" s="80"/>
      <c r="AC325" s="80"/>
      <c r="AD325" s="101">
        <v>2</v>
      </c>
      <c r="AE325" s="101"/>
      <c r="AF325" s="101"/>
      <c r="AG325" s="101"/>
      <c r="AH325" s="101"/>
      <c r="AI325" s="101"/>
    </row>
    <row r="326" spans="1:35" x14ac:dyDescent="0.25">
      <c r="A326" s="47">
        <v>329</v>
      </c>
      <c r="B326" s="17" t="s">
        <v>35</v>
      </c>
      <c r="C326" s="60" t="s">
        <v>42</v>
      </c>
      <c r="D326" s="60" t="s">
        <v>43</v>
      </c>
      <c r="E326" s="57" t="s">
        <v>376</v>
      </c>
      <c r="F326" s="66">
        <v>910</v>
      </c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95"/>
      <c r="Y326" s="100">
        <v>55</v>
      </c>
      <c r="Z326" s="79">
        <v>80</v>
      </c>
      <c r="AA326" s="80">
        <v>45951</v>
      </c>
      <c r="AB326" s="80"/>
      <c r="AC326" s="80"/>
      <c r="AD326" s="101">
        <v>1</v>
      </c>
      <c r="AE326" s="101"/>
      <c r="AF326" s="101"/>
      <c r="AG326" s="101"/>
      <c r="AH326" s="101"/>
      <c r="AI326" s="101"/>
    </row>
    <row r="327" spans="1:35" x14ac:dyDescent="0.25">
      <c r="A327" s="47">
        <v>330</v>
      </c>
      <c r="B327" s="17" t="s">
        <v>35</v>
      </c>
      <c r="C327" s="60" t="s">
        <v>42</v>
      </c>
      <c r="D327" s="60" t="s">
        <v>43</v>
      </c>
      <c r="E327" s="57" t="s">
        <v>377</v>
      </c>
      <c r="F327" s="66">
        <v>910</v>
      </c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95"/>
      <c r="Y327" s="100">
        <v>220</v>
      </c>
      <c r="Z327" s="79">
        <v>80</v>
      </c>
      <c r="AA327" s="80">
        <v>45931</v>
      </c>
      <c r="AB327" s="80"/>
      <c r="AC327" s="80"/>
      <c r="AD327" s="101">
        <v>18</v>
      </c>
      <c r="AE327" s="101"/>
      <c r="AF327" s="101"/>
      <c r="AG327" s="101"/>
      <c r="AH327" s="101"/>
      <c r="AI327" s="101"/>
    </row>
    <row r="328" spans="1:35" x14ac:dyDescent="0.25">
      <c r="A328" s="47">
        <v>331</v>
      </c>
      <c r="B328" s="17" t="s">
        <v>35</v>
      </c>
      <c r="C328" s="60" t="s">
        <v>520</v>
      </c>
      <c r="D328" s="60" t="s">
        <v>548</v>
      </c>
      <c r="E328" s="57" t="s">
        <v>378</v>
      </c>
      <c r="F328" s="66">
        <v>910</v>
      </c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95"/>
      <c r="Y328" s="100">
        <v>20</v>
      </c>
      <c r="Z328" s="79">
        <v>80</v>
      </c>
      <c r="AA328" s="80">
        <v>45873</v>
      </c>
      <c r="AB328" s="80"/>
      <c r="AC328" s="80"/>
      <c r="AD328" s="100">
        <v>1</v>
      </c>
      <c r="AE328" s="101"/>
      <c r="AF328" s="101"/>
      <c r="AG328" s="101"/>
      <c r="AH328" s="101"/>
      <c r="AI328" s="101"/>
    </row>
    <row r="329" spans="1:35" x14ac:dyDescent="0.25">
      <c r="A329" s="47">
        <v>332</v>
      </c>
      <c r="B329" s="17" t="s">
        <v>35</v>
      </c>
      <c r="C329" s="60" t="s">
        <v>520</v>
      </c>
      <c r="D329" s="60" t="s">
        <v>548</v>
      </c>
      <c r="E329" s="57" t="s">
        <v>379</v>
      </c>
      <c r="F329" s="66">
        <v>910</v>
      </c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95"/>
      <c r="Y329" s="100">
        <v>200</v>
      </c>
      <c r="Z329" s="79">
        <v>80</v>
      </c>
      <c r="AA329" s="80">
        <v>45908</v>
      </c>
      <c r="AB329" s="80"/>
      <c r="AC329" s="80"/>
      <c r="AD329" s="100">
        <v>9</v>
      </c>
      <c r="AE329" s="101"/>
      <c r="AF329" s="101"/>
      <c r="AG329" s="101"/>
      <c r="AH329" s="101"/>
      <c r="AI329" s="101"/>
    </row>
    <row r="330" spans="1:35" x14ac:dyDescent="0.25">
      <c r="A330" s="47">
        <v>333</v>
      </c>
      <c r="B330" s="17" t="s">
        <v>35</v>
      </c>
      <c r="C330" s="60" t="s">
        <v>42</v>
      </c>
      <c r="D330" s="60" t="s">
        <v>549</v>
      </c>
      <c r="E330" s="57" t="s">
        <v>380</v>
      </c>
      <c r="F330" s="66">
        <v>910</v>
      </c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95"/>
      <c r="Y330" s="100">
        <v>20</v>
      </c>
      <c r="Z330" s="79">
        <v>80</v>
      </c>
      <c r="AA330" s="80">
        <v>44704</v>
      </c>
      <c r="AB330" s="80"/>
      <c r="AC330" s="80"/>
      <c r="AD330" s="100">
        <v>1</v>
      </c>
      <c r="AE330" s="101"/>
      <c r="AF330" s="101"/>
      <c r="AG330" s="101"/>
      <c r="AH330" s="101"/>
      <c r="AI330" s="101"/>
    </row>
    <row r="331" spans="1:35" x14ac:dyDescent="0.25">
      <c r="A331" s="47">
        <v>334</v>
      </c>
      <c r="B331" s="17" t="s">
        <v>35</v>
      </c>
      <c r="C331" s="60" t="s">
        <v>42</v>
      </c>
      <c r="D331" s="60" t="s">
        <v>549</v>
      </c>
      <c r="E331" s="57" t="s">
        <v>381</v>
      </c>
      <c r="F331" s="66">
        <v>910</v>
      </c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95"/>
      <c r="Y331" s="100">
        <v>48</v>
      </c>
      <c r="Z331" s="79">
        <v>80</v>
      </c>
      <c r="AA331" s="80">
        <v>44707</v>
      </c>
      <c r="AB331" s="80"/>
      <c r="AC331" s="80"/>
      <c r="AD331" s="100">
        <v>1</v>
      </c>
      <c r="AE331" s="101"/>
      <c r="AF331" s="101"/>
      <c r="AG331" s="101"/>
      <c r="AH331" s="101"/>
      <c r="AI331" s="101"/>
    </row>
    <row r="332" spans="1:35" x14ac:dyDescent="0.25">
      <c r="A332" s="47">
        <v>335</v>
      </c>
      <c r="B332" s="17" t="s">
        <v>35</v>
      </c>
      <c r="C332" s="60" t="s">
        <v>42</v>
      </c>
      <c r="D332" s="60" t="s">
        <v>549</v>
      </c>
      <c r="E332" s="57" t="s">
        <v>382</v>
      </c>
      <c r="F332" s="66">
        <v>910</v>
      </c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95"/>
      <c r="Y332" s="100">
        <v>60</v>
      </c>
      <c r="Z332" s="79">
        <v>80</v>
      </c>
      <c r="AA332" s="80">
        <v>45670</v>
      </c>
      <c r="AB332" s="80"/>
      <c r="AC332" s="80"/>
      <c r="AD332" s="100">
        <v>1</v>
      </c>
      <c r="AE332" s="101"/>
      <c r="AF332" s="101"/>
      <c r="AG332" s="101"/>
      <c r="AH332" s="101"/>
      <c r="AI332" s="101"/>
    </row>
    <row r="333" spans="1:35" x14ac:dyDescent="0.25">
      <c r="A333" s="47">
        <v>336</v>
      </c>
      <c r="B333" s="17" t="s">
        <v>35</v>
      </c>
      <c r="C333" s="60" t="s">
        <v>42</v>
      </c>
      <c r="D333" s="60" t="s">
        <v>549</v>
      </c>
      <c r="E333" s="57" t="s">
        <v>383</v>
      </c>
      <c r="F333" s="66">
        <v>910</v>
      </c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95"/>
      <c r="Y333" s="100">
        <v>170</v>
      </c>
      <c r="Z333" s="79">
        <v>90</v>
      </c>
      <c r="AA333" s="80">
        <v>45826</v>
      </c>
      <c r="AB333" s="80"/>
      <c r="AC333" s="80"/>
      <c r="AD333" s="100">
        <v>5</v>
      </c>
      <c r="AE333" s="101"/>
      <c r="AF333" s="101"/>
      <c r="AG333" s="101"/>
      <c r="AH333" s="101"/>
      <c r="AI333" s="101"/>
    </row>
    <row r="334" spans="1:35" x14ac:dyDescent="0.25">
      <c r="A334" s="47">
        <v>337</v>
      </c>
      <c r="B334" s="17" t="s">
        <v>35</v>
      </c>
      <c r="C334" s="60" t="s">
        <v>42</v>
      </c>
      <c r="D334" s="60" t="s">
        <v>549</v>
      </c>
      <c r="E334" s="57" t="s">
        <v>384</v>
      </c>
      <c r="F334" s="66">
        <v>910</v>
      </c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95"/>
      <c r="Y334" s="100">
        <v>280</v>
      </c>
      <c r="Z334" s="79">
        <v>90</v>
      </c>
      <c r="AA334" s="80">
        <v>45839</v>
      </c>
      <c r="AB334" s="80"/>
      <c r="AC334" s="80"/>
      <c r="AD334" s="100">
        <v>1</v>
      </c>
      <c r="AE334" s="101"/>
      <c r="AF334" s="101"/>
      <c r="AG334" s="101"/>
      <c r="AH334" s="101"/>
      <c r="AI334" s="101"/>
    </row>
    <row r="335" spans="1:35" x14ac:dyDescent="0.25">
      <c r="A335" s="47">
        <v>338</v>
      </c>
      <c r="B335" s="17" t="s">
        <v>35</v>
      </c>
      <c r="C335" s="60" t="s">
        <v>42</v>
      </c>
      <c r="D335" s="60" t="s">
        <v>549</v>
      </c>
      <c r="E335" s="57" t="s">
        <v>385</v>
      </c>
      <c r="F335" s="66">
        <v>910</v>
      </c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95"/>
      <c r="Y335" s="100">
        <v>28</v>
      </c>
      <c r="Z335" s="79">
        <v>100</v>
      </c>
      <c r="AA335" s="80">
        <v>45855</v>
      </c>
      <c r="AB335" s="80">
        <v>45938</v>
      </c>
      <c r="AC335" s="80">
        <v>45950</v>
      </c>
      <c r="AD335" s="100">
        <v>1</v>
      </c>
      <c r="AE335" s="101"/>
      <c r="AF335" s="101"/>
      <c r="AG335" s="101"/>
      <c r="AH335" s="101"/>
      <c r="AI335" s="101"/>
    </row>
    <row r="336" spans="1:35" x14ac:dyDescent="0.25">
      <c r="A336" s="47">
        <v>339</v>
      </c>
      <c r="B336" s="17" t="s">
        <v>35</v>
      </c>
      <c r="C336" s="60" t="s">
        <v>42</v>
      </c>
      <c r="D336" s="60" t="s">
        <v>549</v>
      </c>
      <c r="E336" s="57" t="s">
        <v>386</v>
      </c>
      <c r="F336" s="66">
        <v>910</v>
      </c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95"/>
      <c r="Y336" s="100">
        <v>260</v>
      </c>
      <c r="Z336" s="79">
        <v>95</v>
      </c>
      <c r="AA336" s="80">
        <v>45874</v>
      </c>
      <c r="AB336" s="80"/>
      <c r="AC336" s="80"/>
      <c r="AD336" s="100">
        <v>3</v>
      </c>
      <c r="AE336" s="101"/>
      <c r="AF336" s="101"/>
      <c r="AG336" s="101"/>
      <c r="AH336" s="101"/>
      <c r="AI336" s="101"/>
    </row>
    <row r="337" spans="1:35" x14ac:dyDescent="0.25">
      <c r="A337" s="47">
        <v>340</v>
      </c>
      <c r="B337" s="17" t="s">
        <v>35</v>
      </c>
      <c r="C337" s="60" t="s">
        <v>42</v>
      </c>
      <c r="D337" s="60" t="s">
        <v>549</v>
      </c>
      <c r="E337" s="57" t="s">
        <v>387</v>
      </c>
      <c r="F337" s="66">
        <v>910</v>
      </c>
      <c r="G337" s="113"/>
      <c r="H337" s="114"/>
      <c r="I337" s="115"/>
      <c r="J337" s="116"/>
      <c r="K337" s="102"/>
      <c r="L337" s="102"/>
      <c r="M337" s="115"/>
      <c r="N337" s="115"/>
      <c r="O337" s="117"/>
      <c r="P337" s="118"/>
      <c r="Q337" s="102"/>
      <c r="R337" s="102"/>
      <c r="S337" s="115"/>
      <c r="T337" s="115"/>
      <c r="U337" s="115"/>
      <c r="V337" s="116"/>
      <c r="W337" s="102"/>
      <c r="X337" s="119"/>
      <c r="Y337" s="100">
        <v>1935</v>
      </c>
      <c r="Z337" s="79">
        <v>80</v>
      </c>
      <c r="AA337" s="80">
        <v>45895</v>
      </c>
      <c r="AB337" s="80"/>
      <c r="AC337" s="80"/>
      <c r="AD337" s="100">
        <v>42</v>
      </c>
      <c r="AE337" s="101"/>
      <c r="AF337" s="101"/>
      <c r="AG337" s="101"/>
      <c r="AH337" s="101"/>
      <c r="AI337" s="101"/>
    </row>
    <row r="338" spans="1:35" x14ac:dyDescent="0.25">
      <c r="A338" s="47">
        <v>341</v>
      </c>
      <c r="B338" s="17" t="s">
        <v>35</v>
      </c>
      <c r="C338" s="60" t="s">
        <v>42</v>
      </c>
      <c r="D338" s="60" t="s">
        <v>549</v>
      </c>
      <c r="E338" s="57" t="s">
        <v>388</v>
      </c>
      <c r="F338" s="66">
        <v>910</v>
      </c>
      <c r="G338" s="113"/>
      <c r="H338" s="114"/>
      <c r="I338" s="115"/>
      <c r="J338" s="116"/>
      <c r="K338" s="102"/>
      <c r="L338" s="102"/>
      <c r="M338" s="115"/>
      <c r="N338" s="115"/>
      <c r="O338" s="117"/>
      <c r="P338" s="118"/>
      <c r="Q338" s="102"/>
      <c r="R338" s="102"/>
      <c r="S338" s="115"/>
      <c r="T338" s="115"/>
      <c r="U338" s="115"/>
      <c r="V338" s="116"/>
      <c r="W338" s="102"/>
      <c r="X338" s="119"/>
      <c r="Y338" s="100">
        <v>225</v>
      </c>
      <c r="Z338" s="79">
        <v>80</v>
      </c>
      <c r="AA338" s="80">
        <v>45911</v>
      </c>
      <c r="AB338" s="80"/>
      <c r="AC338" s="80"/>
      <c r="AD338" s="100">
        <v>5</v>
      </c>
      <c r="AE338" s="101"/>
      <c r="AF338" s="101"/>
      <c r="AG338" s="101"/>
      <c r="AH338" s="101"/>
      <c r="AI338" s="101"/>
    </row>
    <row r="339" spans="1:35" x14ac:dyDescent="0.25">
      <c r="A339" s="47">
        <v>342</v>
      </c>
      <c r="B339" s="17" t="s">
        <v>35</v>
      </c>
      <c r="C339" s="60" t="s">
        <v>42</v>
      </c>
      <c r="D339" s="60" t="s">
        <v>549</v>
      </c>
      <c r="E339" s="57" t="s">
        <v>389</v>
      </c>
      <c r="F339" s="66">
        <v>910</v>
      </c>
      <c r="G339" s="113"/>
      <c r="H339" s="114"/>
      <c r="I339" s="115"/>
      <c r="J339" s="116"/>
      <c r="K339" s="102"/>
      <c r="L339" s="102"/>
      <c r="M339" s="115"/>
      <c r="N339" s="115"/>
      <c r="O339" s="117"/>
      <c r="P339" s="118"/>
      <c r="Q339" s="102"/>
      <c r="R339" s="102"/>
      <c r="S339" s="115"/>
      <c r="T339" s="115"/>
      <c r="U339" s="115"/>
      <c r="V339" s="116"/>
      <c r="W339" s="102"/>
      <c r="X339" s="119"/>
      <c r="Y339" s="100">
        <v>80</v>
      </c>
      <c r="Z339" s="79">
        <v>80</v>
      </c>
      <c r="AA339" s="80">
        <v>45916</v>
      </c>
      <c r="AB339" s="80"/>
      <c r="AC339" s="80"/>
      <c r="AD339" s="100">
        <v>2</v>
      </c>
      <c r="AE339" s="101"/>
      <c r="AF339" s="101"/>
      <c r="AG339" s="101"/>
      <c r="AH339" s="101"/>
      <c r="AI339" s="101"/>
    </row>
    <row r="340" spans="1:35" x14ac:dyDescent="0.25">
      <c r="A340" s="47">
        <v>343</v>
      </c>
      <c r="B340" s="17" t="s">
        <v>35</v>
      </c>
      <c r="C340" s="60" t="s">
        <v>42</v>
      </c>
      <c r="D340" s="60" t="s">
        <v>549</v>
      </c>
      <c r="E340" s="57" t="s">
        <v>390</v>
      </c>
      <c r="F340" s="66">
        <v>910</v>
      </c>
      <c r="G340" s="113"/>
      <c r="H340" s="114"/>
      <c r="I340" s="115"/>
      <c r="J340" s="116"/>
      <c r="K340" s="102"/>
      <c r="L340" s="102"/>
      <c r="M340" s="115"/>
      <c r="N340" s="115"/>
      <c r="O340" s="117"/>
      <c r="P340" s="118"/>
      <c r="Q340" s="102"/>
      <c r="R340" s="102"/>
      <c r="S340" s="115"/>
      <c r="T340" s="115"/>
      <c r="U340" s="115"/>
      <c r="V340" s="116"/>
      <c r="W340" s="102"/>
      <c r="X340" s="119"/>
      <c r="Y340" s="100">
        <v>56</v>
      </c>
      <c r="Z340" s="79">
        <v>80</v>
      </c>
      <c r="AA340" s="80">
        <v>45922</v>
      </c>
      <c r="AB340" s="80"/>
      <c r="AC340" s="80"/>
      <c r="AD340" s="100">
        <v>1</v>
      </c>
      <c r="AE340" s="101"/>
      <c r="AF340" s="101"/>
      <c r="AG340" s="101"/>
      <c r="AH340" s="101"/>
      <c r="AI340" s="101"/>
    </row>
    <row r="341" spans="1:35" x14ac:dyDescent="0.25">
      <c r="A341" s="47">
        <v>344</v>
      </c>
      <c r="B341" s="17" t="s">
        <v>35</v>
      </c>
      <c r="C341" s="60" t="s">
        <v>42</v>
      </c>
      <c r="D341" s="60" t="s">
        <v>549</v>
      </c>
      <c r="E341" s="57" t="s">
        <v>391</v>
      </c>
      <c r="F341" s="66">
        <v>910</v>
      </c>
      <c r="G341" s="113"/>
      <c r="H341" s="114"/>
      <c r="I341" s="115"/>
      <c r="J341" s="116"/>
      <c r="K341" s="102"/>
      <c r="L341" s="102"/>
      <c r="M341" s="115"/>
      <c r="N341" s="115"/>
      <c r="O341" s="117"/>
      <c r="P341" s="118"/>
      <c r="Q341" s="102"/>
      <c r="R341" s="102"/>
      <c r="S341" s="115"/>
      <c r="T341" s="115"/>
      <c r="U341" s="115"/>
      <c r="V341" s="116"/>
      <c r="W341" s="102"/>
      <c r="X341" s="119"/>
      <c r="Y341" s="100">
        <v>37</v>
      </c>
      <c r="Z341" s="79">
        <v>80</v>
      </c>
      <c r="AA341" s="80">
        <v>45924</v>
      </c>
      <c r="AB341" s="80"/>
      <c r="AC341" s="80"/>
      <c r="AD341" s="100">
        <v>1</v>
      </c>
      <c r="AE341" s="101"/>
      <c r="AF341" s="101"/>
      <c r="AG341" s="101"/>
      <c r="AH341" s="101"/>
      <c r="AI341" s="101"/>
    </row>
    <row r="342" spans="1:35" x14ac:dyDescent="0.25">
      <c r="A342" s="47">
        <v>345</v>
      </c>
      <c r="B342" s="17" t="s">
        <v>35</v>
      </c>
      <c r="C342" s="60" t="s">
        <v>42</v>
      </c>
      <c r="D342" s="60" t="s">
        <v>549</v>
      </c>
      <c r="E342" s="57" t="s">
        <v>392</v>
      </c>
      <c r="F342" s="66">
        <v>910</v>
      </c>
      <c r="G342" s="113"/>
      <c r="H342" s="114"/>
      <c r="I342" s="115"/>
      <c r="J342" s="116"/>
      <c r="K342" s="102"/>
      <c r="L342" s="102"/>
      <c r="M342" s="115"/>
      <c r="N342" s="115"/>
      <c r="O342" s="117"/>
      <c r="P342" s="118"/>
      <c r="Q342" s="102"/>
      <c r="R342" s="102"/>
      <c r="S342" s="115"/>
      <c r="T342" s="115"/>
      <c r="U342" s="115"/>
      <c r="V342" s="116"/>
      <c r="W342" s="102"/>
      <c r="X342" s="119"/>
      <c r="Y342" s="100">
        <v>120</v>
      </c>
      <c r="Z342" s="79">
        <v>80</v>
      </c>
      <c r="AA342" s="80">
        <v>45929</v>
      </c>
      <c r="AB342" s="80"/>
      <c r="AC342" s="80"/>
      <c r="AD342" s="100">
        <v>3</v>
      </c>
      <c r="AE342" s="101"/>
      <c r="AF342" s="101"/>
      <c r="AG342" s="101"/>
      <c r="AH342" s="101"/>
      <c r="AI342" s="101"/>
    </row>
    <row r="343" spans="1:35" x14ac:dyDescent="0.25">
      <c r="A343" s="47">
        <v>346</v>
      </c>
      <c r="B343" s="17" t="s">
        <v>35</v>
      </c>
      <c r="C343" s="60" t="s">
        <v>42</v>
      </c>
      <c r="D343" s="60" t="s">
        <v>549</v>
      </c>
      <c r="E343" s="57" t="s">
        <v>393</v>
      </c>
      <c r="F343" s="66">
        <v>910</v>
      </c>
      <c r="G343" s="113"/>
      <c r="H343" s="114"/>
      <c r="I343" s="115"/>
      <c r="J343" s="116"/>
      <c r="K343" s="102"/>
      <c r="L343" s="102"/>
      <c r="M343" s="115"/>
      <c r="N343" s="115"/>
      <c r="O343" s="117"/>
      <c r="P343" s="118"/>
      <c r="Q343" s="102"/>
      <c r="R343" s="102"/>
      <c r="S343" s="115"/>
      <c r="T343" s="115"/>
      <c r="U343" s="115"/>
      <c r="V343" s="116"/>
      <c r="W343" s="102"/>
      <c r="X343" s="119"/>
      <c r="Y343" s="100">
        <v>65</v>
      </c>
      <c r="Z343" s="79">
        <v>80</v>
      </c>
      <c r="AA343" s="80">
        <v>45952</v>
      </c>
      <c r="AB343" s="80"/>
      <c r="AC343" s="80"/>
      <c r="AD343" s="100">
        <v>2</v>
      </c>
      <c r="AE343" s="101"/>
      <c r="AF343" s="101"/>
      <c r="AG343" s="101"/>
      <c r="AH343" s="101"/>
      <c r="AI343" s="101"/>
    </row>
    <row r="344" spans="1:35" x14ac:dyDescent="0.25">
      <c r="A344" s="47">
        <v>347</v>
      </c>
      <c r="B344" s="17" t="s">
        <v>35</v>
      </c>
      <c r="C344" s="60" t="s">
        <v>42</v>
      </c>
      <c r="D344" s="60" t="s">
        <v>549</v>
      </c>
      <c r="E344" s="57" t="s">
        <v>394</v>
      </c>
      <c r="F344" s="66">
        <v>910</v>
      </c>
      <c r="G344" s="113"/>
      <c r="H344" s="114"/>
      <c r="I344" s="115"/>
      <c r="J344" s="116"/>
      <c r="K344" s="102"/>
      <c r="L344" s="102"/>
      <c r="M344" s="115"/>
      <c r="N344" s="115"/>
      <c r="O344" s="117"/>
      <c r="P344" s="118"/>
      <c r="Q344" s="102"/>
      <c r="R344" s="102"/>
      <c r="S344" s="115"/>
      <c r="T344" s="115"/>
      <c r="U344" s="115"/>
      <c r="V344" s="116"/>
      <c r="W344" s="102"/>
      <c r="X344" s="119"/>
      <c r="Y344" s="100">
        <v>165</v>
      </c>
      <c r="Z344" s="79">
        <v>80</v>
      </c>
      <c r="AA344" s="80">
        <v>45960</v>
      </c>
      <c r="AB344" s="80"/>
      <c r="AC344" s="80"/>
      <c r="AD344" s="100">
        <v>5</v>
      </c>
      <c r="AE344" s="101"/>
      <c r="AF344" s="101"/>
      <c r="AG344" s="101"/>
      <c r="AH344" s="101"/>
      <c r="AI344" s="101"/>
    </row>
    <row r="345" spans="1:35" x14ac:dyDescent="0.25">
      <c r="A345" s="47">
        <v>348</v>
      </c>
      <c r="B345" s="17" t="s">
        <v>35</v>
      </c>
      <c r="C345" s="60" t="s">
        <v>42</v>
      </c>
      <c r="D345" s="60" t="s">
        <v>549</v>
      </c>
      <c r="E345" s="57" t="s">
        <v>395</v>
      </c>
      <c r="F345" s="66">
        <v>910</v>
      </c>
      <c r="G345" s="113"/>
      <c r="H345" s="114"/>
      <c r="I345" s="115"/>
      <c r="J345" s="116"/>
      <c r="K345" s="102"/>
      <c r="L345" s="102"/>
      <c r="M345" s="115"/>
      <c r="N345" s="115"/>
      <c r="O345" s="117"/>
      <c r="P345" s="118"/>
      <c r="Q345" s="102"/>
      <c r="R345" s="102"/>
      <c r="S345" s="115"/>
      <c r="T345" s="115"/>
      <c r="U345" s="115"/>
      <c r="V345" s="116"/>
      <c r="W345" s="102"/>
      <c r="X345" s="119"/>
      <c r="Y345" s="100">
        <v>60</v>
      </c>
      <c r="Z345" s="79">
        <v>80</v>
      </c>
      <c r="AA345" s="80">
        <v>45958</v>
      </c>
      <c r="AB345" s="80"/>
      <c r="AC345" s="80"/>
      <c r="AD345" s="100">
        <v>1</v>
      </c>
      <c r="AE345" s="101"/>
      <c r="AF345" s="101"/>
      <c r="AG345" s="101"/>
      <c r="AH345" s="101"/>
      <c r="AI345" s="101"/>
    </row>
    <row r="346" spans="1:35" x14ac:dyDescent="0.25">
      <c r="A346" s="47">
        <v>349</v>
      </c>
      <c r="B346" s="17" t="s">
        <v>35</v>
      </c>
      <c r="C346" s="60" t="s">
        <v>42</v>
      </c>
      <c r="D346" s="60" t="s">
        <v>549</v>
      </c>
      <c r="E346" s="57" t="s">
        <v>396</v>
      </c>
      <c r="F346" s="66">
        <v>910</v>
      </c>
      <c r="G346" s="113"/>
      <c r="H346" s="114"/>
      <c r="I346" s="115"/>
      <c r="J346" s="116"/>
      <c r="K346" s="102"/>
      <c r="L346" s="102"/>
      <c r="M346" s="115"/>
      <c r="N346" s="115"/>
      <c r="O346" s="117"/>
      <c r="P346" s="118"/>
      <c r="Q346" s="102"/>
      <c r="R346" s="102"/>
      <c r="S346" s="115"/>
      <c r="T346" s="115"/>
      <c r="U346" s="115"/>
      <c r="V346" s="116"/>
      <c r="W346" s="102"/>
      <c r="X346" s="119"/>
      <c r="Y346" s="100">
        <v>27</v>
      </c>
      <c r="Z346" s="79">
        <v>80</v>
      </c>
      <c r="AA346" s="80">
        <v>45960</v>
      </c>
      <c r="AB346" s="80"/>
      <c r="AC346" s="80"/>
      <c r="AD346" s="100">
        <v>1</v>
      </c>
      <c r="AE346" s="101"/>
      <c r="AF346" s="101"/>
      <c r="AG346" s="101"/>
      <c r="AH346" s="101"/>
      <c r="AI346" s="101"/>
    </row>
    <row r="347" spans="1:35" x14ac:dyDescent="0.25">
      <c r="A347" s="47">
        <v>350</v>
      </c>
      <c r="B347" s="17" t="s">
        <v>35</v>
      </c>
      <c r="C347" s="60" t="s">
        <v>397</v>
      </c>
      <c r="D347" s="60" t="s">
        <v>398</v>
      </c>
      <c r="E347" s="57" t="s">
        <v>399</v>
      </c>
      <c r="F347" s="66">
        <v>910</v>
      </c>
      <c r="G347" s="113"/>
      <c r="H347" s="114"/>
      <c r="I347" s="115"/>
      <c r="J347" s="116"/>
      <c r="K347" s="102"/>
      <c r="L347" s="102"/>
      <c r="M347" s="115"/>
      <c r="N347" s="115"/>
      <c r="O347" s="117"/>
      <c r="P347" s="118"/>
      <c r="Q347" s="102"/>
      <c r="R347" s="102"/>
      <c r="S347" s="115"/>
      <c r="T347" s="115"/>
      <c r="U347" s="115"/>
      <c r="V347" s="116"/>
      <c r="W347" s="102"/>
      <c r="X347" s="119"/>
      <c r="Y347" s="57">
        <v>54</v>
      </c>
      <c r="Z347" s="79">
        <v>10</v>
      </c>
      <c r="AA347" s="80">
        <v>45911</v>
      </c>
      <c r="AB347" s="80"/>
      <c r="AC347" s="80"/>
      <c r="AD347" s="59">
        <v>1</v>
      </c>
      <c r="AE347" s="59">
        <v>0</v>
      </c>
      <c r="AF347" s="59">
        <v>0</v>
      </c>
      <c r="AG347" s="63"/>
      <c r="AH347" s="49"/>
      <c r="AI347" s="49"/>
    </row>
    <row r="348" spans="1:35" x14ac:dyDescent="0.25">
      <c r="A348" s="47">
        <v>351</v>
      </c>
      <c r="B348" s="17" t="s">
        <v>35</v>
      </c>
      <c r="C348" s="60" t="s">
        <v>36</v>
      </c>
      <c r="D348" s="60" t="s">
        <v>36</v>
      </c>
      <c r="E348" s="57" t="s">
        <v>400</v>
      </c>
      <c r="F348" s="66">
        <v>910</v>
      </c>
      <c r="G348" s="113"/>
      <c r="H348" s="114"/>
      <c r="I348" s="115"/>
      <c r="J348" s="116"/>
      <c r="K348" s="102"/>
      <c r="L348" s="102"/>
      <c r="M348" s="115"/>
      <c r="N348" s="115"/>
      <c r="O348" s="117"/>
      <c r="P348" s="118"/>
      <c r="Q348" s="102"/>
      <c r="R348" s="102"/>
      <c r="S348" s="115"/>
      <c r="T348" s="115"/>
      <c r="U348" s="115"/>
      <c r="V348" s="116"/>
      <c r="W348" s="102"/>
      <c r="X348" s="119"/>
      <c r="Y348" s="57">
        <v>8</v>
      </c>
      <c r="Z348" s="79">
        <v>10</v>
      </c>
      <c r="AA348" s="80">
        <v>45952</v>
      </c>
      <c r="AB348" s="80"/>
      <c r="AC348" s="80"/>
      <c r="AD348" s="59">
        <v>1</v>
      </c>
      <c r="AE348" s="59">
        <v>0</v>
      </c>
      <c r="AF348" s="59">
        <v>0</v>
      </c>
      <c r="AG348" s="63"/>
      <c r="AH348" s="49"/>
      <c r="AI348" s="49"/>
    </row>
    <row r="349" spans="1:35" x14ac:dyDescent="0.25">
      <c r="A349" s="47">
        <v>352</v>
      </c>
      <c r="B349" s="17" t="s">
        <v>35</v>
      </c>
      <c r="C349" s="60" t="s">
        <v>36</v>
      </c>
      <c r="D349" s="60" t="s">
        <v>36</v>
      </c>
      <c r="E349" s="57" t="s">
        <v>401</v>
      </c>
      <c r="F349" s="66">
        <v>910</v>
      </c>
      <c r="G349" s="113"/>
      <c r="H349" s="114"/>
      <c r="I349" s="115"/>
      <c r="J349" s="116"/>
      <c r="K349" s="102"/>
      <c r="L349" s="102"/>
      <c r="M349" s="115"/>
      <c r="N349" s="115"/>
      <c r="O349" s="117"/>
      <c r="P349" s="118"/>
      <c r="Q349" s="102"/>
      <c r="R349" s="102"/>
      <c r="S349" s="115"/>
      <c r="T349" s="115"/>
      <c r="U349" s="115"/>
      <c r="V349" s="116"/>
      <c r="W349" s="102"/>
      <c r="X349" s="119"/>
      <c r="Y349" s="57">
        <v>14</v>
      </c>
      <c r="Z349" s="79">
        <v>10</v>
      </c>
      <c r="AA349" s="80">
        <v>45959</v>
      </c>
      <c r="AB349" s="80"/>
      <c r="AC349" s="80"/>
      <c r="AD349" s="59">
        <v>1</v>
      </c>
      <c r="AE349" s="59">
        <v>0</v>
      </c>
      <c r="AF349" s="59">
        <v>0</v>
      </c>
      <c r="AG349" s="63"/>
      <c r="AH349" s="49"/>
      <c r="AI349" s="49"/>
    </row>
    <row r="350" spans="1:35" x14ac:dyDescent="0.25">
      <c r="A350" s="47">
        <v>353</v>
      </c>
      <c r="B350" s="17" t="s">
        <v>35</v>
      </c>
      <c r="C350" s="60" t="s">
        <v>36</v>
      </c>
      <c r="D350" s="60" t="s">
        <v>36</v>
      </c>
      <c r="E350" s="57" t="s">
        <v>402</v>
      </c>
      <c r="F350" s="66">
        <v>910</v>
      </c>
      <c r="G350" s="113"/>
      <c r="H350" s="114"/>
      <c r="I350" s="115"/>
      <c r="J350" s="116"/>
      <c r="K350" s="102"/>
      <c r="L350" s="102"/>
      <c r="M350" s="158">
        <v>76</v>
      </c>
      <c r="N350" s="49">
        <v>1192</v>
      </c>
      <c r="O350" s="159">
        <v>0.75</v>
      </c>
      <c r="P350" s="160">
        <v>45177</v>
      </c>
      <c r="Q350" s="102"/>
      <c r="R350" s="102"/>
      <c r="S350" s="115"/>
      <c r="T350" s="115"/>
      <c r="U350" s="115"/>
      <c r="V350" s="116"/>
      <c r="W350" s="102"/>
      <c r="X350" s="119"/>
      <c r="Y350" s="57"/>
      <c r="Z350" s="79"/>
      <c r="AA350" s="80"/>
      <c r="AB350" s="80"/>
      <c r="AC350" s="80"/>
      <c r="AD350" s="59">
        <v>0</v>
      </c>
      <c r="AE350" s="59">
        <v>0</v>
      </c>
      <c r="AF350" s="59">
        <v>1</v>
      </c>
      <c r="AG350" s="63"/>
      <c r="AH350" s="49"/>
      <c r="AI350" s="49"/>
    </row>
    <row r="351" spans="1:35" x14ac:dyDescent="0.25">
      <c r="A351" s="47">
        <v>354</v>
      </c>
      <c r="B351" s="17" t="s">
        <v>35</v>
      </c>
      <c r="C351" s="60" t="s">
        <v>403</v>
      </c>
      <c r="D351" s="60" t="s">
        <v>403</v>
      </c>
      <c r="E351" s="57" t="s">
        <v>404</v>
      </c>
      <c r="F351" s="66">
        <v>910</v>
      </c>
      <c r="G351" s="113"/>
      <c r="H351" s="114"/>
      <c r="I351" s="115"/>
      <c r="J351" s="116"/>
      <c r="K351" s="102"/>
      <c r="L351" s="102"/>
      <c r="M351" s="115"/>
      <c r="N351" s="115"/>
      <c r="O351" s="117"/>
      <c r="P351" s="118"/>
      <c r="Q351" s="102"/>
      <c r="R351" s="102"/>
      <c r="S351" s="115"/>
      <c r="T351" s="115"/>
      <c r="U351" s="115"/>
      <c r="V351" s="116"/>
      <c r="W351" s="102"/>
      <c r="X351" s="119"/>
      <c r="Y351" s="57">
        <v>2040</v>
      </c>
      <c r="Z351" s="79">
        <v>70</v>
      </c>
      <c r="AA351" s="80">
        <v>45608</v>
      </c>
      <c r="AB351" s="80"/>
      <c r="AC351" s="80"/>
      <c r="AD351" s="59">
        <v>0</v>
      </c>
      <c r="AE351" s="59">
        <v>1</v>
      </c>
      <c r="AF351" s="59">
        <v>1</v>
      </c>
      <c r="AG351" s="63"/>
      <c r="AH351" s="49"/>
      <c r="AI351" s="49"/>
    </row>
    <row r="352" spans="1:35" x14ac:dyDescent="0.25">
      <c r="A352" s="47">
        <v>355</v>
      </c>
      <c r="B352" s="17" t="s">
        <v>35</v>
      </c>
      <c r="C352" s="60" t="s">
        <v>36</v>
      </c>
      <c r="D352" s="60" t="s">
        <v>36</v>
      </c>
      <c r="E352" s="57" t="s">
        <v>405</v>
      </c>
      <c r="F352" s="66">
        <v>910</v>
      </c>
      <c r="G352" s="113"/>
      <c r="H352" s="114"/>
      <c r="I352" s="115"/>
      <c r="J352" s="116"/>
      <c r="K352" s="102"/>
      <c r="L352" s="102"/>
      <c r="M352" s="115"/>
      <c r="N352" s="115"/>
      <c r="O352" s="117"/>
      <c r="P352" s="118"/>
      <c r="Q352" s="102"/>
      <c r="R352" s="102"/>
      <c r="S352" s="115"/>
      <c r="T352" s="115"/>
      <c r="U352" s="115"/>
      <c r="V352" s="116"/>
      <c r="W352" s="102"/>
      <c r="X352" s="119"/>
      <c r="Y352" s="57">
        <v>408</v>
      </c>
      <c r="Z352" s="79">
        <v>70</v>
      </c>
      <c r="AA352" s="80">
        <v>45685</v>
      </c>
      <c r="AB352" s="80"/>
      <c r="AC352" s="80"/>
      <c r="AD352" s="59">
        <v>11</v>
      </c>
      <c r="AE352" s="59">
        <v>0</v>
      </c>
      <c r="AF352" s="59">
        <v>0</v>
      </c>
      <c r="AG352" s="63"/>
      <c r="AH352" s="49"/>
      <c r="AI352" s="49"/>
    </row>
    <row r="353" spans="1:35" x14ac:dyDescent="0.25">
      <c r="A353" s="47">
        <v>356</v>
      </c>
      <c r="B353" s="17" t="s">
        <v>35</v>
      </c>
      <c r="C353" s="60" t="s">
        <v>36</v>
      </c>
      <c r="D353" s="60" t="s">
        <v>36</v>
      </c>
      <c r="E353" s="57" t="s">
        <v>406</v>
      </c>
      <c r="F353" s="66">
        <v>910</v>
      </c>
      <c r="G353" s="113"/>
      <c r="H353" s="114"/>
      <c r="I353" s="115"/>
      <c r="J353" s="116"/>
      <c r="K353" s="102"/>
      <c r="L353" s="102"/>
      <c r="M353" s="115"/>
      <c r="N353" s="115"/>
      <c r="O353" s="117"/>
      <c r="P353" s="118"/>
      <c r="Q353" s="102"/>
      <c r="R353" s="102"/>
      <c r="S353" s="115"/>
      <c r="T353" s="115"/>
      <c r="U353" s="115"/>
      <c r="V353" s="116"/>
      <c r="W353" s="102"/>
      <c r="X353" s="119"/>
      <c r="Y353" s="57">
        <v>1073</v>
      </c>
      <c r="Z353" s="79">
        <v>85</v>
      </c>
      <c r="AA353" s="80">
        <v>45768</v>
      </c>
      <c r="AB353" s="80"/>
      <c r="AC353" s="80"/>
      <c r="AD353" s="59">
        <v>62</v>
      </c>
      <c r="AE353" s="59">
        <v>0</v>
      </c>
      <c r="AF353" s="59">
        <v>0</v>
      </c>
      <c r="AG353" s="63"/>
      <c r="AH353" s="49"/>
      <c r="AI353" s="49"/>
    </row>
    <row r="354" spans="1:35" x14ac:dyDescent="0.25">
      <c r="A354" s="47">
        <v>357</v>
      </c>
      <c r="B354" s="17" t="s">
        <v>35</v>
      </c>
      <c r="C354" s="60" t="s">
        <v>407</v>
      </c>
      <c r="D354" s="60" t="s">
        <v>408</v>
      </c>
      <c r="E354" s="57" t="s">
        <v>409</v>
      </c>
      <c r="F354" s="66">
        <v>910</v>
      </c>
      <c r="G354" s="104"/>
      <c r="H354" s="105"/>
      <c r="I354" s="106"/>
      <c r="J354" s="106"/>
      <c r="K354" s="106"/>
      <c r="L354" s="106"/>
      <c r="M354" s="102"/>
      <c r="N354" s="102"/>
      <c r="O354" s="120"/>
      <c r="P354" s="109"/>
      <c r="Q354" s="106"/>
      <c r="R354" s="106"/>
      <c r="S354" s="106"/>
      <c r="T354" s="106"/>
      <c r="U354" s="106"/>
      <c r="V354" s="106"/>
      <c r="W354" s="106"/>
      <c r="X354" s="161"/>
      <c r="Y354" s="57">
        <v>314</v>
      </c>
      <c r="Z354" s="79">
        <v>75</v>
      </c>
      <c r="AA354" s="80">
        <v>45840</v>
      </c>
      <c r="AB354" s="80"/>
      <c r="AC354" s="80"/>
      <c r="AD354" s="59">
        <v>11</v>
      </c>
      <c r="AE354" s="59">
        <v>0</v>
      </c>
      <c r="AF354" s="59">
        <v>0</v>
      </c>
      <c r="AG354" s="63"/>
      <c r="AH354" s="49"/>
      <c r="AI354" s="49"/>
    </row>
    <row r="355" spans="1:35" x14ac:dyDescent="0.25">
      <c r="A355" s="47">
        <v>358</v>
      </c>
      <c r="B355" s="17" t="s">
        <v>35</v>
      </c>
      <c r="C355" s="60" t="s">
        <v>36</v>
      </c>
      <c r="D355" s="60" t="s">
        <v>36</v>
      </c>
      <c r="E355" s="57" t="s">
        <v>410</v>
      </c>
      <c r="F355" s="66">
        <v>910</v>
      </c>
      <c r="G355" s="121"/>
      <c r="H355" s="108"/>
      <c r="I355" s="122"/>
      <c r="J355" s="109"/>
      <c r="K355" s="109"/>
      <c r="L355" s="109"/>
      <c r="M355" s="111"/>
      <c r="N355" s="111"/>
      <c r="O355" s="120"/>
      <c r="P355" s="109"/>
      <c r="Q355" s="109"/>
      <c r="R355" s="109"/>
      <c r="S355" s="103"/>
      <c r="T355" s="108"/>
      <c r="U355" s="122"/>
      <c r="V355" s="109"/>
      <c r="W355" s="109"/>
      <c r="X355" s="162"/>
      <c r="Y355" s="57">
        <v>2145</v>
      </c>
      <c r="Z355" s="79">
        <v>70</v>
      </c>
      <c r="AA355" s="80">
        <v>45856</v>
      </c>
      <c r="AB355" s="80"/>
      <c r="AC355" s="80"/>
      <c r="AD355" s="59">
        <v>145</v>
      </c>
      <c r="AE355" s="59">
        <v>0</v>
      </c>
      <c r="AF355" s="59">
        <v>0</v>
      </c>
      <c r="AG355" s="63"/>
      <c r="AH355" s="49"/>
      <c r="AI355" s="49"/>
    </row>
    <row r="356" spans="1:35" x14ac:dyDescent="0.25">
      <c r="A356" s="47">
        <v>359</v>
      </c>
      <c r="B356" s="17" t="s">
        <v>35</v>
      </c>
      <c r="C356" s="60" t="s">
        <v>36</v>
      </c>
      <c r="D356" s="60" t="s">
        <v>36</v>
      </c>
      <c r="E356" s="57" t="s">
        <v>411</v>
      </c>
      <c r="F356" s="66">
        <v>910</v>
      </c>
      <c r="G356" s="123"/>
      <c r="H356" s="124"/>
      <c r="I356" s="125"/>
      <c r="J356" s="118"/>
      <c r="K356" s="109"/>
      <c r="L356" s="109"/>
      <c r="M356" s="126"/>
      <c r="N356" s="126"/>
      <c r="O356" s="117"/>
      <c r="P356" s="118"/>
      <c r="Q356" s="109"/>
      <c r="R356" s="109"/>
      <c r="S356" s="127"/>
      <c r="T356" s="124"/>
      <c r="U356" s="125"/>
      <c r="V356" s="118"/>
      <c r="W356" s="109"/>
      <c r="X356" s="162"/>
      <c r="Y356" s="57">
        <v>574</v>
      </c>
      <c r="Z356" s="79">
        <v>75</v>
      </c>
      <c r="AA356" s="80">
        <v>45856</v>
      </c>
      <c r="AB356" s="80"/>
      <c r="AC356" s="80"/>
      <c r="AD356" s="59">
        <v>20</v>
      </c>
      <c r="AE356" s="59">
        <v>0</v>
      </c>
      <c r="AF356" s="59">
        <v>0</v>
      </c>
      <c r="AG356" s="63"/>
      <c r="AH356" s="49"/>
      <c r="AI356" s="49"/>
    </row>
    <row r="357" spans="1:35" x14ac:dyDescent="0.25">
      <c r="A357" s="47">
        <v>360</v>
      </c>
      <c r="B357" s="17" t="s">
        <v>35</v>
      </c>
      <c r="C357" s="60" t="s">
        <v>36</v>
      </c>
      <c r="D357" s="60" t="s">
        <v>36</v>
      </c>
      <c r="E357" s="57" t="s">
        <v>412</v>
      </c>
      <c r="F357" s="66">
        <v>910</v>
      </c>
      <c r="G357" s="123"/>
      <c r="H357" s="124"/>
      <c r="I357" s="125"/>
      <c r="J357" s="118"/>
      <c r="K357" s="109"/>
      <c r="L357" s="109"/>
      <c r="M357" s="126"/>
      <c r="N357" s="126"/>
      <c r="O357" s="117"/>
      <c r="P357" s="118"/>
      <c r="Q357" s="109"/>
      <c r="R357" s="109"/>
      <c r="S357" s="127"/>
      <c r="T357" s="124"/>
      <c r="U357" s="125"/>
      <c r="V357" s="118"/>
      <c r="W357" s="109"/>
      <c r="X357" s="162"/>
      <c r="Y357" s="57">
        <v>104</v>
      </c>
      <c r="Z357" s="79">
        <v>50</v>
      </c>
      <c r="AA357" s="80">
        <v>45869</v>
      </c>
      <c r="AB357" s="80"/>
      <c r="AC357" s="80"/>
      <c r="AD357" s="59">
        <v>8</v>
      </c>
      <c r="AE357" s="59">
        <v>0</v>
      </c>
      <c r="AF357" s="59">
        <v>0</v>
      </c>
      <c r="AG357" s="63"/>
      <c r="AH357" s="49"/>
      <c r="AI357" s="49"/>
    </row>
    <row r="358" spans="1:35" x14ac:dyDescent="0.25">
      <c r="A358" s="47">
        <v>361</v>
      </c>
      <c r="B358" s="17" t="s">
        <v>35</v>
      </c>
      <c r="C358" s="60" t="s">
        <v>36</v>
      </c>
      <c r="D358" s="60" t="s">
        <v>36</v>
      </c>
      <c r="E358" s="57" t="s">
        <v>413</v>
      </c>
      <c r="F358" s="66">
        <v>910</v>
      </c>
      <c r="G358" s="123"/>
      <c r="H358" s="124"/>
      <c r="I358" s="125"/>
      <c r="J358" s="118"/>
      <c r="K358" s="109"/>
      <c r="L358" s="109"/>
      <c r="M358" s="126"/>
      <c r="N358" s="126"/>
      <c r="O358" s="117"/>
      <c r="P358" s="118"/>
      <c r="Q358" s="109"/>
      <c r="R358" s="109"/>
      <c r="S358" s="127"/>
      <c r="T358" s="124"/>
      <c r="U358" s="125"/>
      <c r="V358" s="118"/>
      <c r="W358" s="109"/>
      <c r="X358" s="162"/>
      <c r="Y358" s="57">
        <v>117</v>
      </c>
      <c r="Z358" s="79">
        <v>90</v>
      </c>
      <c r="AA358" s="80">
        <v>45903</v>
      </c>
      <c r="AB358" s="80"/>
      <c r="AC358" s="80"/>
      <c r="AD358" s="59">
        <v>9</v>
      </c>
      <c r="AE358" s="59">
        <v>0</v>
      </c>
      <c r="AF358" s="59">
        <v>0</v>
      </c>
      <c r="AG358" s="49"/>
      <c r="AH358" s="49"/>
      <c r="AI358" s="49"/>
    </row>
    <row r="359" spans="1:35" x14ac:dyDescent="0.25">
      <c r="A359" s="47">
        <v>362</v>
      </c>
      <c r="B359" s="17" t="s">
        <v>35</v>
      </c>
      <c r="C359" s="60" t="s">
        <v>36</v>
      </c>
      <c r="D359" s="60" t="s">
        <v>36</v>
      </c>
      <c r="E359" s="57" t="s">
        <v>414</v>
      </c>
      <c r="F359" s="66">
        <v>910</v>
      </c>
      <c r="G359" s="123"/>
      <c r="H359" s="124"/>
      <c r="I359" s="125"/>
      <c r="J359" s="118"/>
      <c r="K359" s="109"/>
      <c r="L359" s="109"/>
      <c r="M359" s="126"/>
      <c r="N359" s="126"/>
      <c r="O359" s="117"/>
      <c r="P359" s="118"/>
      <c r="Q359" s="109"/>
      <c r="R359" s="109"/>
      <c r="S359" s="127"/>
      <c r="T359" s="124"/>
      <c r="U359" s="125"/>
      <c r="V359" s="118"/>
      <c r="W359" s="109"/>
      <c r="X359" s="162"/>
      <c r="Y359" s="57">
        <v>239</v>
      </c>
      <c r="Z359" s="79">
        <v>90</v>
      </c>
      <c r="AA359" s="80">
        <v>45911</v>
      </c>
      <c r="AB359" s="80"/>
      <c r="AC359" s="80"/>
      <c r="AD359" s="59">
        <v>11</v>
      </c>
      <c r="AE359" s="59">
        <v>0</v>
      </c>
      <c r="AF359" s="59">
        <v>0</v>
      </c>
      <c r="AG359" s="63"/>
      <c r="AH359" s="49"/>
      <c r="AI359" s="49"/>
    </row>
    <row r="360" spans="1:35" x14ac:dyDescent="0.25">
      <c r="A360" s="47">
        <v>363</v>
      </c>
      <c r="B360" s="17" t="s">
        <v>35</v>
      </c>
      <c r="C360" s="60" t="s">
        <v>36</v>
      </c>
      <c r="D360" s="60" t="s">
        <v>36</v>
      </c>
      <c r="E360" s="57" t="s">
        <v>415</v>
      </c>
      <c r="F360" s="66">
        <v>910</v>
      </c>
      <c r="G360" s="123"/>
      <c r="H360" s="124"/>
      <c r="I360" s="125"/>
      <c r="J360" s="118"/>
      <c r="K360" s="109"/>
      <c r="L360" s="109"/>
      <c r="M360" s="126"/>
      <c r="N360" s="126"/>
      <c r="O360" s="117"/>
      <c r="P360" s="118"/>
      <c r="Q360" s="109"/>
      <c r="R360" s="109"/>
      <c r="S360" s="127"/>
      <c r="T360" s="124"/>
      <c r="U360" s="125"/>
      <c r="V360" s="118"/>
      <c r="W360" s="109"/>
      <c r="X360" s="162"/>
      <c r="Y360" s="57">
        <v>620</v>
      </c>
      <c r="Z360" s="79">
        <v>20</v>
      </c>
      <c r="AA360" s="80">
        <v>45911</v>
      </c>
      <c r="AB360" s="80"/>
      <c r="AC360" s="80"/>
      <c r="AD360" s="59">
        <v>0</v>
      </c>
      <c r="AE360" s="59">
        <v>6</v>
      </c>
      <c r="AF360" s="59">
        <v>0</v>
      </c>
      <c r="AG360" s="63"/>
      <c r="AH360" s="49"/>
      <c r="AI360" s="49"/>
    </row>
    <row r="361" spans="1:35" x14ac:dyDescent="0.25">
      <c r="A361" s="47">
        <v>364</v>
      </c>
      <c r="B361" s="17" t="s">
        <v>35</v>
      </c>
      <c r="C361" s="60" t="s">
        <v>36</v>
      </c>
      <c r="D361" s="60" t="s">
        <v>416</v>
      </c>
      <c r="E361" s="57" t="s">
        <v>417</v>
      </c>
      <c r="F361" s="66">
        <v>910</v>
      </c>
      <c r="G361" s="128"/>
      <c r="H361" s="129"/>
      <c r="I361" s="99"/>
      <c r="J361" s="130"/>
      <c r="K361" s="106"/>
      <c r="L361" s="106"/>
      <c r="M361" s="99"/>
      <c r="N361" s="99"/>
      <c r="O361" s="99"/>
      <c r="P361" s="130"/>
      <c r="Q361" s="106"/>
      <c r="R361" s="106"/>
      <c r="S361" s="99"/>
      <c r="T361" s="99"/>
      <c r="U361" s="99"/>
      <c r="V361" s="130"/>
      <c r="W361" s="106"/>
      <c r="X361" s="161"/>
      <c r="Y361" s="57">
        <v>64</v>
      </c>
      <c r="Z361" s="79">
        <v>70</v>
      </c>
      <c r="AA361" s="80">
        <v>45911</v>
      </c>
      <c r="AB361" s="80"/>
      <c r="AC361" s="80"/>
      <c r="AD361" s="59">
        <v>1</v>
      </c>
      <c r="AE361" s="59">
        <v>0</v>
      </c>
      <c r="AF361" s="59">
        <v>0</v>
      </c>
      <c r="AG361" s="63"/>
      <c r="AH361" s="49"/>
      <c r="AI361" s="49"/>
    </row>
    <row r="362" spans="1:35" x14ac:dyDescent="0.25">
      <c r="A362" s="47">
        <v>365</v>
      </c>
      <c r="B362" s="17" t="s">
        <v>35</v>
      </c>
      <c r="C362" s="60" t="s">
        <v>36</v>
      </c>
      <c r="D362" s="60" t="s">
        <v>36</v>
      </c>
      <c r="E362" s="57" t="s">
        <v>418</v>
      </c>
      <c r="F362" s="66">
        <v>910</v>
      </c>
      <c r="G362" s="128"/>
      <c r="H362" s="129"/>
      <c r="I362" s="99"/>
      <c r="J362" s="130"/>
      <c r="K362" s="106"/>
      <c r="L362" s="106"/>
      <c r="M362" s="99"/>
      <c r="N362" s="99"/>
      <c r="O362" s="99"/>
      <c r="P362" s="130"/>
      <c r="Q362" s="106"/>
      <c r="R362" s="106"/>
      <c r="S362" s="99"/>
      <c r="T362" s="99"/>
      <c r="U362" s="99"/>
      <c r="V362" s="130"/>
      <c r="W362" s="106"/>
      <c r="X362" s="161"/>
      <c r="Y362" s="57">
        <v>12</v>
      </c>
      <c r="Z362" s="79">
        <v>70</v>
      </c>
      <c r="AA362" s="80">
        <v>45911</v>
      </c>
      <c r="AB362" s="80"/>
      <c r="AC362" s="80"/>
      <c r="AD362" s="59">
        <v>1</v>
      </c>
      <c r="AE362" s="59">
        <v>0</v>
      </c>
      <c r="AF362" s="59">
        <v>0</v>
      </c>
      <c r="AG362" s="63"/>
      <c r="AH362" s="49"/>
      <c r="AI362" s="49"/>
    </row>
    <row r="363" spans="1:35" x14ac:dyDescent="0.25">
      <c r="A363" s="47">
        <v>366</v>
      </c>
      <c r="B363" s="17" t="s">
        <v>35</v>
      </c>
      <c r="C363" s="60" t="s">
        <v>36</v>
      </c>
      <c r="D363" s="60" t="s">
        <v>36</v>
      </c>
      <c r="E363" s="57" t="s">
        <v>419</v>
      </c>
      <c r="F363" s="66">
        <v>910</v>
      </c>
      <c r="G363" s="128"/>
      <c r="H363" s="129"/>
      <c r="I363" s="99"/>
      <c r="J363" s="130"/>
      <c r="K363" s="106"/>
      <c r="L363" s="106"/>
      <c r="M363" s="115"/>
      <c r="N363" s="115"/>
      <c r="O363" s="117"/>
      <c r="P363" s="118"/>
      <c r="Q363" s="106"/>
      <c r="R363" s="106"/>
      <c r="S363" s="99"/>
      <c r="T363" s="99"/>
      <c r="U363" s="99"/>
      <c r="V363" s="130"/>
      <c r="W363" s="106"/>
      <c r="X363" s="161"/>
      <c r="Y363" s="57">
        <v>508</v>
      </c>
      <c r="Z363" s="79">
        <v>30</v>
      </c>
      <c r="AA363" s="80">
        <v>45931</v>
      </c>
      <c r="AB363" s="80"/>
      <c r="AC363" s="80"/>
      <c r="AD363" s="59">
        <v>16</v>
      </c>
      <c r="AE363" s="59">
        <v>0</v>
      </c>
      <c r="AF363" s="59">
        <v>0</v>
      </c>
      <c r="AG363" s="63"/>
      <c r="AH363" s="49"/>
      <c r="AI363" s="49"/>
    </row>
    <row r="364" spans="1:35" x14ac:dyDescent="0.25">
      <c r="A364" s="47">
        <v>367</v>
      </c>
      <c r="B364" s="17" t="s">
        <v>35</v>
      </c>
      <c r="C364" s="60" t="s">
        <v>403</v>
      </c>
      <c r="D364" s="60" t="s">
        <v>403</v>
      </c>
      <c r="E364" s="57" t="s">
        <v>420</v>
      </c>
      <c r="F364" s="66">
        <v>910</v>
      </c>
      <c r="G364" s="128"/>
      <c r="H364" s="129"/>
      <c r="I364" s="99"/>
      <c r="J364" s="130"/>
      <c r="K364" s="106"/>
      <c r="L364" s="106"/>
      <c r="M364" s="115"/>
      <c r="N364" s="115"/>
      <c r="O364" s="117"/>
      <c r="P364" s="118"/>
      <c r="Q364" s="106"/>
      <c r="R364" s="106"/>
      <c r="S364" s="99"/>
      <c r="T364" s="99"/>
      <c r="U364" s="99"/>
      <c r="V364" s="130"/>
      <c r="W364" s="106"/>
      <c r="X364" s="161"/>
      <c r="Y364" s="57">
        <v>7</v>
      </c>
      <c r="Z364" s="79">
        <v>70</v>
      </c>
      <c r="AA364" s="80">
        <v>45944</v>
      </c>
      <c r="AB364" s="80"/>
      <c r="AC364" s="80"/>
      <c r="AD364" s="59">
        <v>1</v>
      </c>
      <c r="AE364" s="59">
        <v>0</v>
      </c>
      <c r="AF364" s="59">
        <v>0</v>
      </c>
      <c r="AG364" s="63"/>
      <c r="AH364" s="49"/>
      <c r="AI364" s="49"/>
    </row>
    <row r="365" spans="1:35" x14ac:dyDescent="0.25">
      <c r="A365" s="47">
        <v>368</v>
      </c>
      <c r="B365" s="17" t="s">
        <v>35</v>
      </c>
      <c r="C365" s="60" t="s">
        <v>397</v>
      </c>
      <c r="D365" s="60" t="s">
        <v>398</v>
      </c>
      <c r="E365" s="57" t="s">
        <v>421</v>
      </c>
      <c r="F365" s="66">
        <v>910</v>
      </c>
      <c r="G365" s="128"/>
      <c r="H365" s="129"/>
      <c r="I365" s="99"/>
      <c r="J365" s="130"/>
      <c r="K365" s="106"/>
      <c r="L365" s="106"/>
      <c r="M365" s="115"/>
      <c r="N365" s="115"/>
      <c r="O365" s="117"/>
      <c r="P365" s="118"/>
      <c r="Q365" s="106"/>
      <c r="R365" s="106"/>
      <c r="S365" s="99"/>
      <c r="T365" s="99"/>
      <c r="U365" s="99"/>
      <c r="V365" s="130"/>
      <c r="W365" s="106"/>
      <c r="X365" s="161"/>
      <c r="Y365" s="57">
        <v>11</v>
      </c>
      <c r="Z365" s="79">
        <v>25</v>
      </c>
      <c r="AA365" s="80">
        <v>45945</v>
      </c>
      <c r="AB365" s="80"/>
      <c r="AC365" s="80"/>
      <c r="AD365" s="59">
        <v>1</v>
      </c>
      <c r="AE365" s="59">
        <v>0</v>
      </c>
      <c r="AF365" s="59">
        <v>0</v>
      </c>
      <c r="AG365" s="63"/>
      <c r="AH365" s="49"/>
      <c r="AI365" s="49"/>
    </row>
    <row r="366" spans="1:35" x14ac:dyDescent="0.25">
      <c r="A366" s="47">
        <v>369</v>
      </c>
      <c r="B366" s="17" t="s">
        <v>35</v>
      </c>
      <c r="C366" s="60" t="s">
        <v>397</v>
      </c>
      <c r="D366" s="60" t="s">
        <v>398</v>
      </c>
      <c r="E366" s="57" t="s">
        <v>422</v>
      </c>
      <c r="F366" s="66">
        <v>910</v>
      </c>
      <c r="G366" s="128"/>
      <c r="H366" s="129"/>
      <c r="I366" s="99"/>
      <c r="J366" s="130"/>
      <c r="K366" s="106"/>
      <c r="L366" s="106"/>
      <c r="M366" s="115"/>
      <c r="N366" s="115"/>
      <c r="O366" s="117"/>
      <c r="P366" s="118"/>
      <c r="Q366" s="106"/>
      <c r="R366" s="106"/>
      <c r="S366" s="99"/>
      <c r="T366" s="99"/>
      <c r="U366" s="99"/>
      <c r="V366" s="130"/>
      <c r="W366" s="106"/>
      <c r="X366" s="161"/>
      <c r="Y366" s="57">
        <v>63</v>
      </c>
      <c r="Z366" s="79">
        <v>70</v>
      </c>
      <c r="AA366" s="80">
        <v>45952</v>
      </c>
      <c r="AB366" s="80"/>
      <c r="AC366" s="80"/>
      <c r="AD366" s="59">
        <v>3</v>
      </c>
      <c r="AE366" s="59">
        <v>0</v>
      </c>
      <c r="AF366" s="59">
        <v>0</v>
      </c>
      <c r="AG366" s="63"/>
      <c r="AH366" s="49"/>
      <c r="AI366" s="49"/>
    </row>
    <row r="367" spans="1:35" x14ac:dyDescent="0.25">
      <c r="A367" s="47">
        <v>370</v>
      </c>
      <c r="B367" s="17" t="s">
        <v>35</v>
      </c>
      <c r="C367" s="60" t="s">
        <v>36</v>
      </c>
      <c r="D367" s="60" t="s">
        <v>36</v>
      </c>
      <c r="E367" s="57" t="s">
        <v>423</v>
      </c>
      <c r="F367" s="66">
        <v>910</v>
      </c>
      <c r="G367" s="128"/>
      <c r="H367" s="129"/>
      <c r="I367" s="99"/>
      <c r="J367" s="130"/>
      <c r="K367" s="106"/>
      <c r="L367" s="106"/>
      <c r="M367" s="115"/>
      <c r="N367" s="115"/>
      <c r="O367" s="117"/>
      <c r="P367" s="118"/>
      <c r="Q367" s="106"/>
      <c r="R367" s="106"/>
      <c r="S367" s="99"/>
      <c r="T367" s="99"/>
      <c r="U367" s="99"/>
      <c r="V367" s="130"/>
      <c r="W367" s="106"/>
      <c r="X367" s="161"/>
      <c r="Y367" s="57">
        <v>118</v>
      </c>
      <c r="Z367" s="79">
        <v>70</v>
      </c>
      <c r="AA367" s="80">
        <v>45952</v>
      </c>
      <c r="AB367" s="80"/>
      <c r="AC367" s="80"/>
      <c r="AD367" s="59">
        <v>2</v>
      </c>
      <c r="AE367" s="59">
        <v>0</v>
      </c>
      <c r="AF367" s="59">
        <v>0</v>
      </c>
      <c r="AG367" s="63"/>
      <c r="AH367" s="49"/>
      <c r="AI367" s="49"/>
    </row>
    <row r="368" spans="1:35" x14ac:dyDescent="0.25">
      <c r="A368" s="47">
        <v>371</v>
      </c>
      <c r="B368" s="17" t="s">
        <v>35</v>
      </c>
      <c r="C368" s="60" t="s">
        <v>36</v>
      </c>
      <c r="D368" s="60" t="s">
        <v>36</v>
      </c>
      <c r="E368" s="57" t="s">
        <v>424</v>
      </c>
      <c r="F368" s="66">
        <v>910</v>
      </c>
      <c r="G368" s="128"/>
      <c r="H368" s="129"/>
      <c r="I368" s="99"/>
      <c r="J368" s="130"/>
      <c r="K368" s="106"/>
      <c r="L368" s="106"/>
      <c r="M368" s="115"/>
      <c r="N368" s="115"/>
      <c r="O368" s="117"/>
      <c r="P368" s="118"/>
      <c r="Q368" s="106"/>
      <c r="R368" s="106"/>
      <c r="S368" s="99"/>
      <c r="T368" s="99"/>
      <c r="U368" s="99"/>
      <c r="V368" s="130"/>
      <c r="W368" s="106"/>
      <c r="X368" s="161"/>
      <c r="Y368" s="57">
        <v>290</v>
      </c>
      <c r="Z368" s="79">
        <v>90</v>
      </c>
      <c r="AA368" s="80">
        <v>45903</v>
      </c>
      <c r="AB368" s="80"/>
      <c r="AC368" s="80"/>
      <c r="AD368" s="59">
        <v>5</v>
      </c>
      <c r="AE368" s="59">
        <v>0</v>
      </c>
      <c r="AF368" s="59">
        <v>0</v>
      </c>
      <c r="AG368" s="63"/>
      <c r="AH368" s="49"/>
      <c r="AI368" s="49"/>
    </row>
    <row r="369" spans="1:35" x14ac:dyDescent="0.25">
      <c r="A369" s="47">
        <v>372</v>
      </c>
      <c r="B369" s="17" t="s">
        <v>35</v>
      </c>
      <c r="C369" s="60" t="s">
        <v>407</v>
      </c>
      <c r="D369" s="60" t="s">
        <v>425</v>
      </c>
      <c r="E369" s="57" t="s">
        <v>426</v>
      </c>
      <c r="F369" s="66">
        <v>910</v>
      </c>
      <c r="G369" s="128"/>
      <c r="H369" s="129"/>
      <c r="I369" s="99"/>
      <c r="J369" s="130"/>
      <c r="K369" s="106"/>
      <c r="L369" s="106"/>
      <c r="M369" s="115"/>
      <c r="N369" s="115"/>
      <c r="O369" s="117"/>
      <c r="P369" s="118"/>
      <c r="Q369" s="106"/>
      <c r="R369" s="106"/>
      <c r="S369" s="99"/>
      <c r="T369" s="99"/>
      <c r="U369" s="99"/>
      <c r="V369" s="130"/>
      <c r="W369" s="106"/>
      <c r="X369" s="161"/>
      <c r="Y369" s="57">
        <v>97</v>
      </c>
      <c r="Z369" s="79">
        <v>95</v>
      </c>
      <c r="AA369" s="80">
        <v>45869</v>
      </c>
      <c r="AB369" s="80">
        <v>45953</v>
      </c>
      <c r="AC369" s="80"/>
      <c r="AD369" s="59">
        <v>7</v>
      </c>
      <c r="AE369" s="59">
        <v>0</v>
      </c>
      <c r="AF369" s="59">
        <v>0</v>
      </c>
      <c r="AG369" s="63"/>
      <c r="AH369" s="49"/>
      <c r="AI369" s="49"/>
    </row>
    <row r="370" spans="1:35" x14ac:dyDescent="0.25">
      <c r="A370" s="47">
        <v>373</v>
      </c>
      <c r="B370" s="17" t="s">
        <v>35</v>
      </c>
      <c r="C370" s="60" t="s">
        <v>407</v>
      </c>
      <c r="D370" s="60" t="s">
        <v>427</v>
      </c>
      <c r="E370" s="57" t="s">
        <v>428</v>
      </c>
      <c r="F370" s="66">
        <v>910</v>
      </c>
      <c r="G370" s="128"/>
      <c r="H370" s="129"/>
      <c r="I370" s="99"/>
      <c r="J370" s="130"/>
      <c r="K370" s="106"/>
      <c r="L370" s="106"/>
      <c r="M370" s="115"/>
      <c r="N370" s="115"/>
      <c r="O370" s="117"/>
      <c r="P370" s="118"/>
      <c r="Q370" s="106"/>
      <c r="R370" s="106"/>
      <c r="S370" s="99"/>
      <c r="T370" s="99"/>
      <c r="U370" s="99"/>
      <c r="V370" s="130"/>
      <c r="W370" s="106"/>
      <c r="X370" s="161"/>
      <c r="Y370" s="57">
        <v>35</v>
      </c>
      <c r="Z370" s="79">
        <v>95</v>
      </c>
      <c r="AA370" s="80">
        <v>45866</v>
      </c>
      <c r="AB370" s="80">
        <v>45953</v>
      </c>
      <c r="AC370" s="80"/>
      <c r="AD370" s="59">
        <v>2</v>
      </c>
      <c r="AE370" s="59">
        <v>0</v>
      </c>
      <c r="AF370" s="59">
        <v>0</v>
      </c>
      <c r="AG370" s="63"/>
      <c r="AH370" s="49"/>
      <c r="AI370" s="49"/>
    </row>
    <row r="371" spans="1:35" x14ac:dyDescent="0.25">
      <c r="A371" s="47">
        <v>374</v>
      </c>
      <c r="B371" s="17" t="s">
        <v>35</v>
      </c>
      <c r="C371" s="60" t="s">
        <v>407</v>
      </c>
      <c r="D371" s="60" t="s">
        <v>427</v>
      </c>
      <c r="E371" s="57" t="s">
        <v>429</v>
      </c>
      <c r="F371" s="66">
        <v>910</v>
      </c>
      <c r="G371" s="128"/>
      <c r="H371" s="129"/>
      <c r="I371" s="99"/>
      <c r="J371" s="130"/>
      <c r="K371" s="106"/>
      <c r="L371" s="106"/>
      <c r="M371" s="115"/>
      <c r="N371" s="115"/>
      <c r="O371" s="117"/>
      <c r="P371" s="118"/>
      <c r="Q371" s="106"/>
      <c r="R371" s="106"/>
      <c r="S371" s="99"/>
      <c r="T371" s="99"/>
      <c r="U371" s="99"/>
      <c r="V371" s="130"/>
      <c r="W371" s="106"/>
      <c r="X371" s="161"/>
      <c r="Y371" s="57">
        <v>93</v>
      </c>
      <c r="Z371" s="79">
        <v>95</v>
      </c>
      <c r="AA371" s="80">
        <v>45866</v>
      </c>
      <c r="AB371" s="80">
        <v>45930</v>
      </c>
      <c r="AC371" s="80"/>
      <c r="AD371" s="59">
        <v>4</v>
      </c>
      <c r="AE371" s="59">
        <v>0</v>
      </c>
      <c r="AF371" s="59">
        <v>0</v>
      </c>
      <c r="AG371" s="63"/>
      <c r="AH371" s="49"/>
      <c r="AI371" s="49"/>
    </row>
    <row r="372" spans="1:35" x14ac:dyDescent="0.25">
      <c r="A372" s="47">
        <v>375</v>
      </c>
      <c r="B372" s="17" t="s">
        <v>35</v>
      </c>
      <c r="C372" s="60" t="s">
        <v>430</v>
      </c>
      <c r="D372" s="60" t="s">
        <v>430</v>
      </c>
      <c r="E372" s="57" t="s">
        <v>431</v>
      </c>
      <c r="F372" s="66">
        <v>910</v>
      </c>
      <c r="G372" s="128"/>
      <c r="H372" s="129"/>
      <c r="I372" s="99"/>
      <c r="J372" s="130"/>
      <c r="K372" s="106"/>
      <c r="L372" s="106"/>
      <c r="M372" s="115"/>
      <c r="N372" s="115"/>
      <c r="O372" s="117"/>
      <c r="P372" s="118"/>
      <c r="Q372" s="106"/>
      <c r="R372" s="106"/>
      <c r="S372" s="99"/>
      <c r="T372" s="99"/>
      <c r="U372" s="99"/>
      <c r="V372" s="130"/>
      <c r="W372" s="106"/>
      <c r="X372" s="161"/>
      <c r="Y372" s="57">
        <v>69</v>
      </c>
      <c r="Z372" s="79">
        <v>95</v>
      </c>
      <c r="AA372" s="80">
        <v>45918</v>
      </c>
      <c r="AB372" s="80">
        <v>45957</v>
      </c>
      <c r="AC372" s="80"/>
      <c r="AD372" s="59">
        <v>2</v>
      </c>
      <c r="AE372" s="59">
        <v>0</v>
      </c>
      <c r="AF372" s="59">
        <v>0</v>
      </c>
      <c r="AG372" s="63"/>
      <c r="AH372" s="49"/>
      <c r="AI372" s="49"/>
    </row>
    <row r="373" spans="1:35" x14ac:dyDescent="0.25">
      <c r="A373" s="47">
        <v>376</v>
      </c>
      <c r="B373" s="17" t="s">
        <v>35</v>
      </c>
      <c r="C373" s="60" t="s">
        <v>36</v>
      </c>
      <c r="D373" s="60" t="s">
        <v>36</v>
      </c>
      <c r="E373" s="57" t="s">
        <v>432</v>
      </c>
      <c r="F373" s="66">
        <v>910</v>
      </c>
      <c r="G373" s="128"/>
      <c r="H373" s="129"/>
      <c r="I373" s="99"/>
      <c r="J373" s="130"/>
      <c r="K373" s="106"/>
      <c r="L373" s="106"/>
      <c r="M373" s="115"/>
      <c r="N373" s="115"/>
      <c r="O373" s="117"/>
      <c r="P373" s="118"/>
      <c r="Q373" s="106"/>
      <c r="R373" s="106"/>
      <c r="S373" s="99"/>
      <c r="T373" s="99"/>
      <c r="U373" s="99"/>
      <c r="V373" s="130"/>
      <c r="W373" s="106"/>
      <c r="X373" s="161"/>
      <c r="Y373" s="57">
        <v>30</v>
      </c>
      <c r="Z373" s="79">
        <v>95</v>
      </c>
      <c r="AA373" s="80">
        <v>45880</v>
      </c>
      <c r="AB373" s="80">
        <v>45943</v>
      </c>
      <c r="AC373" s="80"/>
      <c r="AD373" s="59">
        <v>1</v>
      </c>
      <c r="AE373" s="59">
        <v>0</v>
      </c>
      <c r="AF373" s="59">
        <v>0</v>
      </c>
      <c r="AG373" s="63"/>
      <c r="AH373" s="49"/>
      <c r="AI373" s="49"/>
    </row>
    <row r="374" spans="1:35" x14ac:dyDescent="0.25">
      <c r="A374" s="47">
        <v>377</v>
      </c>
      <c r="B374" s="17" t="s">
        <v>35</v>
      </c>
      <c r="C374" s="60" t="s">
        <v>403</v>
      </c>
      <c r="D374" s="60" t="s">
        <v>403</v>
      </c>
      <c r="E374" s="57" t="s">
        <v>433</v>
      </c>
      <c r="F374" s="66">
        <v>910</v>
      </c>
      <c r="G374" s="128"/>
      <c r="H374" s="129"/>
      <c r="I374" s="99"/>
      <c r="J374" s="130"/>
      <c r="K374" s="106"/>
      <c r="L374" s="106"/>
      <c r="M374" s="115"/>
      <c r="N374" s="115"/>
      <c r="O374" s="117"/>
      <c r="P374" s="118"/>
      <c r="Q374" s="106"/>
      <c r="R374" s="106"/>
      <c r="S374" s="99"/>
      <c r="T374" s="99"/>
      <c r="U374" s="99"/>
      <c r="V374" s="130"/>
      <c r="W374" s="106"/>
      <c r="X374" s="161"/>
      <c r="Y374" s="57">
        <v>155</v>
      </c>
      <c r="Z374" s="79">
        <v>95</v>
      </c>
      <c r="AA374" s="80">
        <v>45930</v>
      </c>
      <c r="AB374" s="80">
        <v>45952</v>
      </c>
      <c r="AC374" s="80"/>
      <c r="AD374" s="59">
        <v>2</v>
      </c>
      <c r="AE374" s="59">
        <v>0</v>
      </c>
      <c r="AF374" s="59">
        <v>0</v>
      </c>
      <c r="AG374" s="49"/>
      <c r="AH374" s="49"/>
      <c r="AI374" s="49"/>
    </row>
    <row r="375" spans="1:35" x14ac:dyDescent="0.25">
      <c r="A375" s="47">
        <v>378</v>
      </c>
      <c r="B375" s="17" t="s">
        <v>35</v>
      </c>
      <c r="C375" s="60" t="s">
        <v>403</v>
      </c>
      <c r="D375" s="60" t="s">
        <v>403</v>
      </c>
      <c r="E375" s="57" t="s">
        <v>434</v>
      </c>
      <c r="F375" s="66">
        <v>910</v>
      </c>
      <c r="G375" s="128"/>
      <c r="H375" s="129"/>
      <c r="I375" s="99"/>
      <c r="J375" s="130"/>
      <c r="K375" s="106"/>
      <c r="L375" s="106"/>
      <c r="M375" s="115"/>
      <c r="N375" s="115"/>
      <c r="O375" s="117"/>
      <c r="P375" s="118"/>
      <c r="Q375" s="106"/>
      <c r="R375" s="106"/>
      <c r="S375" s="99"/>
      <c r="T375" s="99"/>
      <c r="U375" s="99"/>
      <c r="V375" s="130"/>
      <c r="W375" s="106"/>
      <c r="X375" s="161"/>
      <c r="Y375" s="57">
        <v>7</v>
      </c>
      <c r="Z375" s="79">
        <v>95</v>
      </c>
      <c r="AA375" s="80">
        <v>45930</v>
      </c>
      <c r="AB375" s="80">
        <v>45952</v>
      </c>
      <c r="AC375" s="80"/>
      <c r="AD375" s="59">
        <v>1</v>
      </c>
      <c r="AE375" s="59">
        <v>0</v>
      </c>
      <c r="AF375" s="59">
        <v>0</v>
      </c>
      <c r="AG375" s="49"/>
      <c r="AH375" s="49"/>
      <c r="AI375" s="49"/>
    </row>
    <row r="376" spans="1:35" x14ac:dyDescent="0.25">
      <c r="A376" s="47">
        <v>379</v>
      </c>
      <c r="B376" s="17" t="s">
        <v>35</v>
      </c>
      <c r="C376" s="60" t="s">
        <v>403</v>
      </c>
      <c r="D376" s="60" t="s">
        <v>403</v>
      </c>
      <c r="E376" s="57" t="s">
        <v>435</v>
      </c>
      <c r="F376" s="66">
        <v>910</v>
      </c>
      <c r="G376" s="128"/>
      <c r="H376" s="129"/>
      <c r="I376" s="99"/>
      <c r="J376" s="130"/>
      <c r="K376" s="106"/>
      <c r="L376" s="106"/>
      <c r="M376" s="115"/>
      <c r="N376" s="115"/>
      <c r="O376" s="117"/>
      <c r="P376" s="118"/>
      <c r="Q376" s="106"/>
      <c r="R376" s="106"/>
      <c r="S376" s="99"/>
      <c r="T376" s="99"/>
      <c r="U376" s="99"/>
      <c r="V376" s="130"/>
      <c r="W376" s="106"/>
      <c r="X376" s="161"/>
      <c r="Y376" s="57">
        <v>10</v>
      </c>
      <c r="Z376" s="79">
        <v>95</v>
      </c>
      <c r="AA376" s="80">
        <v>45930</v>
      </c>
      <c r="AB376" s="80">
        <v>45952</v>
      </c>
      <c r="AC376" s="80"/>
      <c r="AD376" s="59">
        <v>1</v>
      </c>
      <c r="AE376" s="59">
        <v>0</v>
      </c>
      <c r="AF376" s="59">
        <v>0</v>
      </c>
      <c r="AG376" s="49"/>
      <c r="AH376" s="49"/>
      <c r="AI376" s="49"/>
    </row>
    <row r="377" spans="1:35" x14ac:dyDescent="0.25">
      <c r="A377" s="47">
        <v>380</v>
      </c>
      <c r="B377" s="17" t="s">
        <v>35</v>
      </c>
      <c r="C377" s="60" t="s">
        <v>36</v>
      </c>
      <c r="D377" s="60" t="s">
        <v>36</v>
      </c>
      <c r="E377" s="57" t="s">
        <v>436</v>
      </c>
      <c r="F377" s="66">
        <v>910</v>
      </c>
      <c r="G377" s="128"/>
      <c r="H377" s="129"/>
      <c r="I377" s="99"/>
      <c r="J377" s="130"/>
      <c r="K377" s="106"/>
      <c r="L377" s="106"/>
      <c r="M377" s="115"/>
      <c r="N377" s="115"/>
      <c r="O377" s="117"/>
      <c r="P377" s="118"/>
      <c r="Q377" s="106"/>
      <c r="R377" s="106"/>
      <c r="S377" s="99"/>
      <c r="T377" s="99"/>
      <c r="U377" s="99"/>
      <c r="V377" s="130"/>
      <c r="W377" s="106"/>
      <c r="X377" s="161"/>
      <c r="Y377" s="57">
        <v>100</v>
      </c>
      <c r="Z377" s="79">
        <v>95</v>
      </c>
      <c r="AA377" s="80">
        <v>45866</v>
      </c>
      <c r="AB377" s="80">
        <v>45932</v>
      </c>
      <c r="AC377" s="80"/>
      <c r="AD377" s="59">
        <v>1</v>
      </c>
      <c r="AE377" s="59">
        <v>0</v>
      </c>
      <c r="AF377" s="59">
        <v>0</v>
      </c>
      <c r="AG377" s="49"/>
      <c r="AH377" s="49"/>
      <c r="AI377" s="49"/>
    </row>
    <row r="378" spans="1:35" x14ac:dyDescent="0.25">
      <c r="A378" s="47">
        <v>381</v>
      </c>
      <c r="B378" s="17" t="s">
        <v>35</v>
      </c>
      <c r="C378" s="60" t="s">
        <v>36</v>
      </c>
      <c r="D378" s="60" t="s">
        <v>36</v>
      </c>
      <c r="E378" s="57" t="s">
        <v>437</v>
      </c>
      <c r="F378" s="66">
        <v>910</v>
      </c>
      <c r="G378" s="99"/>
      <c r="H378" s="130"/>
      <c r="I378" s="106"/>
      <c r="J378" s="106"/>
      <c r="K378" s="115"/>
      <c r="L378" s="115"/>
      <c r="M378" s="117"/>
      <c r="N378" s="118"/>
      <c r="O378" s="106"/>
      <c r="P378" s="106"/>
      <c r="Q378" s="99"/>
      <c r="R378" s="99"/>
      <c r="S378" s="99"/>
      <c r="T378" s="130"/>
      <c r="U378" s="106"/>
      <c r="V378" s="106"/>
      <c r="W378" s="111"/>
      <c r="X378" s="163"/>
      <c r="Y378" s="57">
        <v>85</v>
      </c>
      <c r="Z378" s="79">
        <v>95</v>
      </c>
      <c r="AA378" s="80">
        <v>45790</v>
      </c>
      <c r="AB378" s="80">
        <v>45925</v>
      </c>
      <c r="AC378" s="80"/>
      <c r="AD378" s="59">
        <v>0</v>
      </c>
      <c r="AE378" s="59">
        <v>1</v>
      </c>
      <c r="AF378" s="59">
        <v>0</v>
      </c>
      <c r="AG378" s="63"/>
      <c r="AH378" s="49"/>
      <c r="AI378" s="49"/>
    </row>
    <row r="379" spans="1:35" x14ac:dyDescent="0.25">
      <c r="A379" s="47">
        <v>382</v>
      </c>
      <c r="B379" s="17" t="s">
        <v>35</v>
      </c>
      <c r="C379" s="60" t="s">
        <v>36</v>
      </c>
      <c r="D379" s="60" t="s">
        <v>36</v>
      </c>
      <c r="E379" s="57" t="s">
        <v>438</v>
      </c>
      <c r="F379" s="66">
        <v>910</v>
      </c>
      <c r="G379" s="99"/>
      <c r="H379" s="131"/>
      <c r="I379" s="99"/>
      <c r="J379" s="130"/>
      <c r="K379" s="115"/>
      <c r="L379" s="115"/>
      <c r="M379" s="117"/>
      <c r="N379" s="132"/>
      <c r="O379" s="99"/>
      <c r="P379" s="130"/>
      <c r="Q379" s="99"/>
      <c r="R379" s="99"/>
      <c r="S379" s="99"/>
      <c r="T379" s="131"/>
      <c r="U379" s="99"/>
      <c r="V379" s="130"/>
      <c r="W379" s="111"/>
      <c r="X379" s="163"/>
      <c r="Y379" s="57">
        <v>307</v>
      </c>
      <c r="Z379" s="79">
        <v>95</v>
      </c>
      <c r="AA379" s="80">
        <v>45869</v>
      </c>
      <c r="AB379" s="80">
        <v>45938</v>
      </c>
      <c r="AC379" s="80"/>
      <c r="AD379" s="59">
        <v>20</v>
      </c>
      <c r="AE379" s="59">
        <v>0</v>
      </c>
      <c r="AF379" s="59">
        <v>0</v>
      </c>
      <c r="AG379" s="49"/>
      <c r="AH379" s="49"/>
      <c r="AI379" s="49"/>
    </row>
    <row r="380" spans="1:35" x14ac:dyDescent="0.25">
      <c r="A380" s="47">
        <v>383</v>
      </c>
      <c r="B380" s="17" t="s">
        <v>35</v>
      </c>
      <c r="C380" s="60" t="s">
        <v>430</v>
      </c>
      <c r="D380" s="60" t="s">
        <v>430</v>
      </c>
      <c r="E380" s="57" t="s">
        <v>439</v>
      </c>
      <c r="F380" s="66">
        <v>910</v>
      </c>
      <c r="G380" s="99"/>
      <c r="H380" s="131"/>
      <c r="I380" s="99"/>
      <c r="J380" s="130"/>
      <c r="K380" s="115"/>
      <c r="L380" s="115"/>
      <c r="M380" s="117"/>
      <c r="N380" s="132"/>
      <c r="O380" s="99"/>
      <c r="P380" s="130"/>
      <c r="Q380" s="99"/>
      <c r="R380" s="99"/>
      <c r="S380" s="99"/>
      <c r="T380" s="131"/>
      <c r="U380" s="99"/>
      <c r="V380" s="130"/>
      <c r="W380" s="111"/>
      <c r="X380" s="163"/>
      <c r="Y380" s="57">
        <v>28</v>
      </c>
      <c r="Z380" s="79">
        <v>95</v>
      </c>
      <c r="AA380" s="80">
        <v>45880</v>
      </c>
      <c r="AB380" s="80">
        <v>45933</v>
      </c>
      <c r="AC380" s="80"/>
      <c r="AD380" s="59">
        <v>1</v>
      </c>
      <c r="AE380" s="59">
        <v>0</v>
      </c>
      <c r="AF380" s="59">
        <v>0</v>
      </c>
      <c r="AG380" s="49"/>
      <c r="AH380" s="49"/>
      <c r="AI380" s="49"/>
    </row>
    <row r="381" spans="1:35" x14ac:dyDescent="0.25">
      <c r="A381" s="47">
        <v>384</v>
      </c>
      <c r="B381" s="17" t="s">
        <v>35</v>
      </c>
      <c r="C381" s="60" t="s">
        <v>36</v>
      </c>
      <c r="D381" s="60" t="s">
        <v>36</v>
      </c>
      <c r="E381" s="57" t="s">
        <v>440</v>
      </c>
      <c r="F381" s="66">
        <v>910</v>
      </c>
      <c r="G381" s="99"/>
      <c r="H381" s="131"/>
      <c r="I381" s="99"/>
      <c r="J381" s="130"/>
      <c r="K381" s="115"/>
      <c r="L381" s="115"/>
      <c r="M381" s="117"/>
      <c r="N381" s="132"/>
      <c r="O381" s="99"/>
      <c r="P381" s="130"/>
      <c r="Q381" s="99"/>
      <c r="R381" s="99"/>
      <c r="S381" s="99"/>
      <c r="T381" s="131"/>
      <c r="U381" s="99"/>
      <c r="V381" s="130"/>
      <c r="W381" s="111"/>
      <c r="X381" s="163"/>
      <c r="Y381" s="57">
        <v>30</v>
      </c>
      <c r="Z381" s="79">
        <v>95</v>
      </c>
      <c r="AA381" s="80">
        <v>45903</v>
      </c>
      <c r="AB381" s="80">
        <v>45929</v>
      </c>
      <c r="AC381" s="80"/>
      <c r="AD381" s="59">
        <v>1</v>
      </c>
      <c r="AE381" s="59">
        <v>0</v>
      </c>
      <c r="AF381" s="59">
        <v>0</v>
      </c>
      <c r="AG381" s="49"/>
      <c r="AH381" s="49"/>
      <c r="AI381" s="49"/>
    </row>
    <row r="382" spans="1:35" x14ac:dyDescent="0.25">
      <c r="A382" s="47">
        <v>385</v>
      </c>
      <c r="B382" s="17" t="s">
        <v>35</v>
      </c>
      <c r="C382" s="60" t="s">
        <v>36</v>
      </c>
      <c r="D382" s="60" t="s">
        <v>36</v>
      </c>
      <c r="E382" s="57" t="s">
        <v>441</v>
      </c>
      <c r="F382" s="66">
        <v>910</v>
      </c>
      <c r="G382" s="99"/>
      <c r="H382" s="131"/>
      <c r="I382" s="99"/>
      <c r="J382" s="130"/>
      <c r="K382" s="115"/>
      <c r="L382" s="115"/>
      <c r="M382" s="117"/>
      <c r="N382" s="132"/>
      <c r="O382" s="99"/>
      <c r="P382" s="130"/>
      <c r="Q382" s="99"/>
      <c r="R382" s="99"/>
      <c r="S382" s="99"/>
      <c r="T382" s="131"/>
      <c r="U382" s="99"/>
      <c r="V382" s="130"/>
      <c r="W382" s="111"/>
      <c r="X382" s="163"/>
      <c r="Y382" s="57">
        <v>88</v>
      </c>
      <c r="Z382" s="79">
        <v>95</v>
      </c>
      <c r="AA382" s="80">
        <v>45918</v>
      </c>
      <c r="AB382" s="80">
        <v>45957</v>
      </c>
      <c r="AC382" s="80"/>
      <c r="AD382" s="59">
        <v>3</v>
      </c>
      <c r="AE382" s="59">
        <v>0</v>
      </c>
      <c r="AF382" s="59">
        <v>0</v>
      </c>
      <c r="AG382" s="49"/>
      <c r="AH382" s="49"/>
      <c r="AI382" s="49"/>
    </row>
    <row r="383" spans="1:35" x14ac:dyDescent="0.25">
      <c r="A383" s="47">
        <v>386</v>
      </c>
      <c r="B383" s="17" t="s">
        <v>35</v>
      </c>
      <c r="C383" s="60" t="s">
        <v>36</v>
      </c>
      <c r="D383" s="60" t="s">
        <v>36</v>
      </c>
      <c r="E383" s="57" t="s">
        <v>442</v>
      </c>
      <c r="F383" s="66">
        <v>910</v>
      </c>
      <c r="G383" s="99"/>
      <c r="H383" s="131"/>
      <c r="I383" s="99"/>
      <c r="J383" s="130"/>
      <c r="K383" s="115"/>
      <c r="L383" s="115"/>
      <c r="M383" s="117"/>
      <c r="N383" s="132"/>
      <c r="O383" s="99"/>
      <c r="P383" s="130"/>
      <c r="Q383" s="99"/>
      <c r="R383" s="99"/>
      <c r="S383" s="99"/>
      <c r="T383" s="131"/>
      <c r="U383" s="99"/>
      <c r="V383" s="130"/>
      <c r="W383" s="111"/>
      <c r="X383" s="163"/>
      <c r="Y383" s="57">
        <v>25</v>
      </c>
      <c r="Z383" s="79">
        <v>95</v>
      </c>
      <c r="AA383" s="80">
        <v>45938</v>
      </c>
      <c r="AB383" s="80">
        <v>45957</v>
      </c>
      <c r="AC383" s="80"/>
      <c r="AD383" s="59">
        <v>1</v>
      </c>
      <c r="AE383" s="59">
        <v>0</v>
      </c>
      <c r="AF383" s="59">
        <v>0</v>
      </c>
      <c r="AG383" s="49"/>
      <c r="AH383" s="49"/>
      <c r="AI383" s="49"/>
    </row>
    <row r="384" spans="1:35" x14ac:dyDescent="0.25">
      <c r="A384" s="47">
        <v>387</v>
      </c>
      <c r="B384" s="17" t="s">
        <v>35</v>
      </c>
      <c r="C384" s="60" t="s">
        <v>430</v>
      </c>
      <c r="D384" s="60" t="s">
        <v>430</v>
      </c>
      <c r="E384" s="57" t="s">
        <v>443</v>
      </c>
      <c r="F384" s="66">
        <v>910</v>
      </c>
      <c r="G384" s="99"/>
      <c r="H384" s="131"/>
      <c r="I384" s="99"/>
      <c r="J384" s="130"/>
      <c r="K384" s="115"/>
      <c r="L384" s="115"/>
      <c r="M384" s="117"/>
      <c r="N384" s="132"/>
      <c r="O384" s="99"/>
      <c r="P384" s="130"/>
      <c r="Q384" s="99"/>
      <c r="R384" s="99"/>
      <c r="S384" s="99"/>
      <c r="T384" s="131"/>
      <c r="U384" s="99"/>
      <c r="V384" s="130"/>
      <c r="W384" s="111"/>
      <c r="X384" s="163"/>
      <c r="Y384" s="57">
        <v>2917</v>
      </c>
      <c r="Z384" s="79">
        <v>100</v>
      </c>
      <c r="AA384" s="80">
        <v>45302</v>
      </c>
      <c r="AB384" s="80">
        <v>45854</v>
      </c>
      <c r="AC384" s="80">
        <v>45939</v>
      </c>
      <c r="AD384" s="59">
        <v>110</v>
      </c>
      <c r="AE384" s="59">
        <v>14</v>
      </c>
      <c r="AF384" s="59">
        <v>0</v>
      </c>
      <c r="AG384" s="49"/>
      <c r="AH384" s="49"/>
      <c r="AI384" s="49"/>
    </row>
    <row r="385" spans="1:35" x14ac:dyDescent="0.25">
      <c r="A385" s="47">
        <v>388</v>
      </c>
      <c r="B385" s="17" t="s">
        <v>35</v>
      </c>
      <c r="C385" s="60" t="s">
        <v>403</v>
      </c>
      <c r="D385" s="60" t="s">
        <v>403</v>
      </c>
      <c r="E385" s="57" t="s">
        <v>444</v>
      </c>
      <c r="F385" s="66">
        <v>910</v>
      </c>
      <c r="G385" s="99"/>
      <c r="H385" s="131"/>
      <c r="I385" s="99"/>
      <c r="J385" s="130"/>
      <c r="K385" s="115"/>
      <c r="L385" s="115"/>
      <c r="M385" s="117"/>
      <c r="N385" s="132"/>
      <c r="O385" s="99"/>
      <c r="P385" s="130"/>
      <c r="Q385" s="99"/>
      <c r="R385" s="99"/>
      <c r="S385" s="99"/>
      <c r="T385" s="131"/>
      <c r="U385" s="99"/>
      <c r="V385" s="130"/>
      <c r="W385" s="111"/>
      <c r="X385" s="163"/>
      <c r="Y385" s="57">
        <v>225</v>
      </c>
      <c r="Z385" s="79">
        <v>100</v>
      </c>
      <c r="AA385" s="80">
        <v>45831</v>
      </c>
      <c r="AB385" s="80">
        <v>45882</v>
      </c>
      <c r="AC385" s="80">
        <v>45933</v>
      </c>
      <c r="AD385" s="59">
        <v>9</v>
      </c>
      <c r="AE385" s="59">
        <v>0</v>
      </c>
      <c r="AF385" s="59">
        <v>0</v>
      </c>
      <c r="AG385" s="49"/>
      <c r="AH385" s="49"/>
      <c r="AI385" s="49"/>
    </row>
    <row r="386" spans="1:35" x14ac:dyDescent="0.25">
      <c r="A386" s="47">
        <v>389</v>
      </c>
      <c r="B386" s="17" t="s">
        <v>35</v>
      </c>
      <c r="C386" s="60" t="s">
        <v>36</v>
      </c>
      <c r="D386" s="60" t="s">
        <v>36</v>
      </c>
      <c r="E386" s="57" t="s">
        <v>445</v>
      </c>
      <c r="F386" s="66">
        <v>910</v>
      </c>
      <c r="G386" s="99"/>
      <c r="H386" s="131"/>
      <c r="I386" s="99"/>
      <c r="J386" s="130"/>
      <c r="K386" s="115"/>
      <c r="L386" s="115"/>
      <c r="M386" s="117"/>
      <c r="N386" s="132"/>
      <c r="O386" s="99"/>
      <c r="P386" s="130"/>
      <c r="Q386" s="99"/>
      <c r="R386" s="99"/>
      <c r="S386" s="99"/>
      <c r="T386" s="131"/>
      <c r="U386" s="99"/>
      <c r="V386" s="130"/>
      <c r="W386" s="111"/>
      <c r="X386" s="163"/>
      <c r="Y386" s="57">
        <v>192</v>
      </c>
      <c r="Z386" s="79">
        <v>100</v>
      </c>
      <c r="AA386" s="80">
        <v>45848</v>
      </c>
      <c r="AB386" s="80">
        <v>45891</v>
      </c>
      <c r="AC386" s="80">
        <v>45931</v>
      </c>
      <c r="AD386" s="59">
        <v>3</v>
      </c>
      <c r="AE386" s="59">
        <v>0</v>
      </c>
      <c r="AF386" s="59">
        <v>0</v>
      </c>
      <c r="AG386" s="49"/>
      <c r="AH386" s="49"/>
      <c r="AI386" s="49"/>
    </row>
    <row r="387" spans="1:35" x14ac:dyDescent="0.25">
      <c r="A387" s="47">
        <v>390</v>
      </c>
      <c r="B387" s="17" t="s">
        <v>35</v>
      </c>
      <c r="C387" s="60" t="s">
        <v>36</v>
      </c>
      <c r="D387" s="60" t="s">
        <v>416</v>
      </c>
      <c r="E387" s="57" t="s">
        <v>446</v>
      </c>
      <c r="F387" s="66">
        <v>910</v>
      </c>
      <c r="G387" s="99"/>
      <c r="H387" s="131"/>
      <c r="I387" s="99"/>
      <c r="J387" s="130"/>
      <c r="K387" s="115"/>
      <c r="L387" s="115"/>
      <c r="M387" s="117"/>
      <c r="N387" s="132"/>
      <c r="O387" s="99"/>
      <c r="P387" s="130"/>
      <c r="Q387" s="99"/>
      <c r="R387" s="99"/>
      <c r="S387" s="99"/>
      <c r="T387" s="131"/>
      <c r="U387" s="99"/>
      <c r="V387" s="130"/>
      <c r="W387" s="111"/>
      <c r="X387" s="163"/>
      <c r="Y387" s="57">
        <v>14</v>
      </c>
      <c r="Z387" s="79">
        <v>100</v>
      </c>
      <c r="AA387" s="80">
        <v>45866</v>
      </c>
      <c r="AB387" s="80">
        <v>45912</v>
      </c>
      <c r="AC387" s="80">
        <v>45954</v>
      </c>
      <c r="AD387" s="59">
        <v>1</v>
      </c>
      <c r="AE387" s="59">
        <v>0</v>
      </c>
      <c r="AF387" s="59">
        <v>0</v>
      </c>
      <c r="AG387" s="49"/>
      <c r="AH387" s="49"/>
      <c r="AI387" s="49"/>
    </row>
    <row r="388" spans="1:35" x14ac:dyDescent="0.25">
      <c r="A388" s="47">
        <v>391</v>
      </c>
      <c r="B388" s="17" t="s">
        <v>35</v>
      </c>
      <c r="C388" s="60" t="s">
        <v>403</v>
      </c>
      <c r="D388" s="60" t="s">
        <v>403</v>
      </c>
      <c r="E388" s="57" t="s">
        <v>447</v>
      </c>
      <c r="F388" s="66">
        <v>910</v>
      </c>
      <c r="G388" s="99"/>
      <c r="H388" s="131"/>
      <c r="I388" s="99"/>
      <c r="J388" s="130"/>
      <c r="K388" s="115"/>
      <c r="L388" s="115"/>
      <c r="M388" s="117"/>
      <c r="N388" s="132"/>
      <c r="O388" s="99"/>
      <c r="P388" s="130"/>
      <c r="Q388" s="99"/>
      <c r="R388" s="99"/>
      <c r="S388" s="99"/>
      <c r="T388" s="131"/>
      <c r="U388" s="99"/>
      <c r="V388" s="130"/>
      <c r="W388" s="111"/>
      <c r="X388" s="163"/>
      <c r="Y388" s="57">
        <v>240</v>
      </c>
      <c r="Z388" s="79">
        <v>100</v>
      </c>
      <c r="AA388" s="80">
        <v>45866</v>
      </c>
      <c r="AB388" s="80">
        <v>45924</v>
      </c>
      <c r="AC388" s="80">
        <v>45958</v>
      </c>
      <c r="AD388" s="59">
        <v>6</v>
      </c>
      <c r="AE388" s="59">
        <v>0</v>
      </c>
      <c r="AF388" s="59">
        <v>0</v>
      </c>
      <c r="AG388" s="49"/>
      <c r="AH388" s="49"/>
      <c r="AI388" s="49"/>
    </row>
    <row r="389" spans="1:35" x14ac:dyDescent="0.25">
      <c r="A389" s="47">
        <v>392</v>
      </c>
      <c r="B389" s="17" t="s">
        <v>35</v>
      </c>
      <c r="C389" s="60" t="s">
        <v>397</v>
      </c>
      <c r="D389" s="60" t="s">
        <v>398</v>
      </c>
      <c r="E389" s="57" t="s">
        <v>448</v>
      </c>
      <c r="F389" s="66">
        <v>910</v>
      </c>
      <c r="G389" s="99"/>
      <c r="H389" s="131"/>
      <c r="I389" s="99"/>
      <c r="J389" s="130"/>
      <c r="K389" s="115"/>
      <c r="L389" s="115"/>
      <c r="M389" s="117"/>
      <c r="N389" s="132"/>
      <c r="O389" s="99"/>
      <c r="P389" s="130"/>
      <c r="Q389" s="99"/>
      <c r="R389" s="99"/>
      <c r="S389" s="99"/>
      <c r="T389" s="131"/>
      <c r="U389" s="99"/>
      <c r="V389" s="130"/>
      <c r="W389" s="111"/>
      <c r="X389" s="163"/>
      <c r="Y389" s="57">
        <v>6</v>
      </c>
      <c r="Z389" s="79">
        <v>100</v>
      </c>
      <c r="AA389" s="80">
        <v>45911</v>
      </c>
      <c r="AB389" s="80">
        <v>45933</v>
      </c>
      <c r="AC389" s="80">
        <v>45958</v>
      </c>
      <c r="AD389" s="59">
        <v>1</v>
      </c>
      <c r="AE389" s="59">
        <v>0</v>
      </c>
      <c r="AF389" s="59">
        <v>0</v>
      </c>
      <c r="AG389" s="63"/>
      <c r="AH389" s="49"/>
      <c r="AI389" s="49"/>
    </row>
    <row r="390" spans="1:35" x14ac:dyDescent="0.25">
      <c r="A390" s="47">
        <v>393</v>
      </c>
      <c r="B390" s="17" t="s">
        <v>35</v>
      </c>
      <c r="C390" s="60" t="s">
        <v>449</v>
      </c>
      <c r="D390" s="60" t="s">
        <v>450</v>
      </c>
      <c r="E390" s="57" t="s">
        <v>451</v>
      </c>
      <c r="F390" s="66">
        <v>910</v>
      </c>
      <c r="G390" s="99"/>
      <c r="H390" s="131"/>
      <c r="I390" s="99"/>
      <c r="J390" s="130"/>
      <c r="K390" s="115"/>
      <c r="L390" s="115"/>
      <c r="M390" s="117"/>
      <c r="N390" s="132"/>
      <c r="O390" s="99"/>
      <c r="P390" s="130"/>
      <c r="Q390" s="99"/>
      <c r="R390" s="99"/>
      <c r="S390" s="99"/>
      <c r="T390" s="131"/>
      <c r="U390" s="99"/>
      <c r="V390" s="130"/>
      <c r="W390" s="111"/>
      <c r="X390" s="163"/>
      <c r="Y390" s="96">
        <v>640</v>
      </c>
      <c r="Z390" s="79">
        <v>80</v>
      </c>
      <c r="AA390" s="80">
        <v>45896</v>
      </c>
      <c r="AB390" s="80"/>
      <c r="AC390" s="80"/>
      <c r="AD390" s="97">
        <v>32</v>
      </c>
      <c r="AE390" s="25"/>
      <c r="AF390" s="25"/>
      <c r="AG390" s="98"/>
      <c r="AH390" s="25"/>
      <c r="AI390" s="25"/>
    </row>
    <row r="391" spans="1:35" x14ac:dyDescent="0.25">
      <c r="A391" s="47">
        <v>394</v>
      </c>
      <c r="B391" s="17" t="s">
        <v>35</v>
      </c>
      <c r="C391" s="60" t="s">
        <v>452</v>
      </c>
      <c r="D391" s="60" t="s">
        <v>452</v>
      </c>
      <c r="E391" s="57" t="s">
        <v>453</v>
      </c>
      <c r="F391" s="66">
        <v>910</v>
      </c>
      <c r="G391" s="99"/>
      <c r="H391" s="131"/>
      <c r="I391" s="99"/>
      <c r="J391" s="130"/>
      <c r="K391" s="115"/>
      <c r="L391" s="115"/>
      <c r="M391" s="117"/>
      <c r="N391" s="132"/>
      <c r="O391" s="99"/>
      <c r="P391" s="130"/>
      <c r="Q391" s="99"/>
      <c r="R391" s="99"/>
      <c r="S391" s="99"/>
      <c r="T391" s="131"/>
      <c r="U391" s="99"/>
      <c r="V391" s="130"/>
      <c r="W391" s="111"/>
      <c r="X391" s="163"/>
      <c r="Y391" s="96">
        <v>115</v>
      </c>
      <c r="Z391" s="79">
        <v>90</v>
      </c>
      <c r="AA391" s="80">
        <v>45911</v>
      </c>
      <c r="AB391" s="80"/>
      <c r="AC391" s="80"/>
      <c r="AD391" s="97">
        <v>5</v>
      </c>
      <c r="AE391" s="25"/>
      <c r="AF391" s="25"/>
      <c r="AG391" s="98"/>
      <c r="AH391" s="25"/>
      <c r="AI391" s="25"/>
    </row>
    <row r="392" spans="1:35" x14ac:dyDescent="0.25">
      <c r="A392" s="47">
        <v>395</v>
      </c>
      <c r="B392" s="17" t="s">
        <v>35</v>
      </c>
      <c r="C392" s="60" t="s">
        <v>452</v>
      </c>
      <c r="D392" s="60" t="s">
        <v>452</v>
      </c>
      <c r="E392" s="57" t="s">
        <v>454</v>
      </c>
      <c r="F392" s="66">
        <v>910</v>
      </c>
      <c r="G392" s="99"/>
      <c r="H392" s="131"/>
      <c r="I392" s="99"/>
      <c r="J392" s="130"/>
      <c r="K392" s="115"/>
      <c r="L392" s="115"/>
      <c r="M392" s="117"/>
      <c r="N392" s="132"/>
      <c r="O392" s="99"/>
      <c r="P392" s="130"/>
      <c r="Q392" s="99"/>
      <c r="R392" s="99"/>
      <c r="S392" s="99"/>
      <c r="T392" s="131"/>
      <c r="U392" s="99"/>
      <c r="V392" s="130"/>
      <c r="W392" s="111"/>
      <c r="X392" s="163"/>
      <c r="Y392" s="96">
        <v>28</v>
      </c>
      <c r="Z392" s="79">
        <v>100</v>
      </c>
      <c r="AA392" s="80">
        <v>45902</v>
      </c>
      <c r="AB392" s="80">
        <v>45937</v>
      </c>
      <c r="AC392" s="80">
        <v>45938</v>
      </c>
      <c r="AD392" s="97">
        <v>1</v>
      </c>
      <c r="AE392" s="25"/>
      <c r="AF392" s="25"/>
      <c r="AG392" s="98"/>
      <c r="AH392" s="25"/>
      <c r="AI392" s="25"/>
    </row>
    <row r="393" spans="1:35" x14ac:dyDescent="0.25">
      <c r="A393" s="47">
        <v>396</v>
      </c>
      <c r="B393" s="17" t="s">
        <v>35</v>
      </c>
      <c r="C393" s="60" t="s">
        <v>452</v>
      </c>
      <c r="D393" s="60" t="s">
        <v>452</v>
      </c>
      <c r="E393" s="57" t="s">
        <v>455</v>
      </c>
      <c r="F393" s="66">
        <v>910</v>
      </c>
      <c r="G393" s="99"/>
      <c r="H393" s="131"/>
      <c r="I393" s="99"/>
      <c r="J393" s="130"/>
      <c r="K393" s="115"/>
      <c r="L393" s="115"/>
      <c r="M393" s="117"/>
      <c r="N393" s="132"/>
      <c r="O393" s="99"/>
      <c r="P393" s="130"/>
      <c r="Q393" s="99"/>
      <c r="R393" s="99"/>
      <c r="S393" s="99"/>
      <c r="T393" s="131"/>
      <c r="U393" s="99"/>
      <c r="V393" s="130"/>
      <c r="W393" s="111"/>
      <c r="X393" s="163"/>
      <c r="Y393" s="96">
        <v>70</v>
      </c>
      <c r="Z393" s="79">
        <v>90</v>
      </c>
      <c r="AA393" s="80">
        <v>45931</v>
      </c>
      <c r="AB393" s="80">
        <v>45958</v>
      </c>
      <c r="AC393" s="80"/>
      <c r="AD393" s="97">
        <v>1</v>
      </c>
      <c r="AE393" s="25"/>
      <c r="AF393" s="25"/>
      <c r="AG393" s="98"/>
      <c r="AH393" s="25"/>
      <c r="AI393" s="25"/>
    </row>
    <row r="394" spans="1:35" x14ac:dyDescent="0.25">
      <c r="A394" s="47">
        <v>397</v>
      </c>
      <c r="B394" s="17" t="s">
        <v>35</v>
      </c>
      <c r="C394" s="60" t="s">
        <v>452</v>
      </c>
      <c r="D394" s="60" t="s">
        <v>452</v>
      </c>
      <c r="E394" s="57" t="s">
        <v>456</v>
      </c>
      <c r="F394" s="66">
        <v>910</v>
      </c>
      <c r="G394" s="99"/>
      <c r="H394" s="131"/>
      <c r="I394" s="99"/>
      <c r="J394" s="130"/>
      <c r="K394" s="115"/>
      <c r="L394" s="115"/>
      <c r="M394" s="117"/>
      <c r="N394" s="132"/>
      <c r="O394" s="99"/>
      <c r="P394" s="130"/>
      <c r="Q394" s="99"/>
      <c r="R394" s="99"/>
      <c r="S394" s="99"/>
      <c r="T394" s="131"/>
      <c r="U394" s="99"/>
      <c r="V394" s="130"/>
      <c r="W394" s="111"/>
      <c r="X394" s="163"/>
      <c r="Y394" s="96">
        <v>63</v>
      </c>
      <c r="Z394" s="79">
        <v>100</v>
      </c>
      <c r="AA394" s="80">
        <v>45936</v>
      </c>
      <c r="AB394" s="80">
        <v>45950</v>
      </c>
      <c r="AC394" s="80">
        <v>45951</v>
      </c>
      <c r="AD394" s="97">
        <v>2</v>
      </c>
      <c r="AE394" s="25"/>
      <c r="AF394" s="25"/>
      <c r="AG394" s="98"/>
      <c r="AH394" s="25"/>
      <c r="AI394" s="25"/>
    </row>
    <row r="395" spans="1:35" x14ac:dyDescent="0.25">
      <c r="A395" s="47">
        <v>398</v>
      </c>
      <c r="B395" s="17" t="s">
        <v>35</v>
      </c>
      <c r="C395" s="60" t="s">
        <v>452</v>
      </c>
      <c r="D395" s="60" t="s">
        <v>452</v>
      </c>
      <c r="E395" s="57" t="s">
        <v>457</v>
      </c>
      <c r="F395" s="66">
        <v>910</v>
      </c>
      <c r="G395" s="128"/>
      <c r="H395" s="129"/>
      <c r="I395" s="99"/>
      <c r="J395" s="130"/>
      <c r="K395" s="106"/>
      <c r="L395" s="106"/>
      <c r="M395" s="99"/>
      <c r="N395" s="99"/>
      <c r="O395" s="99"/>
      <c r="P395" s="130"/>
      <c r="Q395" s="106"/>
      <c r="R395" s="106"/>
      <c r="S395" s="99"/>
      <c r="T395" s="99"/>
      <c r="U395" s="99"/>
      <c r="V395" s="130"/>
      <c r="W395" s="106"/>
      <c r="X395" s="161"/>
      <c r="Y395" s="96">
        <v>130</v>
      </c>
      <c r="Z395" s="79">
        <v>90</v>
      </c>
      <c r="AA395" s="80">
        <v>45938</v>
      </c>
      <c r="AB395" s="80"/>
      <c r="AC395" s="80"/>
      <c r="AD395" s="97">
        <v>1</v>
      </c>
      <c r="AE395" s="25"/>
      <c r="AF395" s="25"/>
      <c r="AG395" s="98"/>
      <c r="AH395" s="25"/>
      <c r="AI395" s="25"/>
    </row>
    <row r="396" spans="1:35" x14ac:dyDescent="0.25">
      <c r="A396" s="47">
        <v>399</v>
      </c>
      <c r="B396" s="17" t="s">
        <v>35</v>
      </c>
      <c r="C396" s="60" t="s">
        <v>449</v>
      </c>
      <c r="D396" s="60" t="s">
        <v>450</v>
      </c>
      <c r="E396" s="57" t="s">
        <v>458</v>
      </c>
      <c r="F396" s="66">
        <v>910</v>
      </c>
      <c r="G396" s="128"/>
      <c r="H396" s="129"/>
      <c r="I396" s="99"/>
      <c r="J396" s="130"/>
      <c r="K396" s="106"/>
      <c r="L396" s="106"/>
      <c r="M396" s="99"/>
      <c r="N396" s="99"/>
      <c r="O396" s="99"/>
      <c r="P396" s="130"/>
      <c r="Q396" s="106"/>
      <c r="R396" s="106"/>
      <c r="S396" s="99"/>
      <c r="T396" s="99"/>
      <c r="U396" s="99"/>
      <c r="V396" s="130"/>
      <c r="W396" s="106"/>
      <c r="X396" s="161"/>
      <c r="Y396" s="96">
        <v>85</v>
      </c>
      <c r="Z396" s="79">
        <v>90</v>
      </c>
      <c r="AA396" s="80">
        <v>45952</v>
      </c>
      <c r="AB396" s="80"/>
      <c r="AC396" s="80"/>
      <c r="AD396" s="97">
        <v>2</v>
      </c>
      <c r="AE396" s="25"/>
      <c r="AF396" s="25"/>
      <c r="AG396" s="98"/>
      <c r="AH396" s="25"/>
      <c r="AI396" s="25"/>
    </row>
    <row r="397" spans="1:35" x14ac:dyDescent="0.25">
      <c r="A397" s="47">
        <v>400</v>
      </c>
      <c r="B397" s="17" t="s">
        <v>35</v>
      </c>
      <c r="C397" s="60" t="s">
        <v>459</v>
      </c>
      <c r="D397" s="60" t="s">
        <v>460</v>
      </c>
      <c r="E397" s="57" t="s">
        <v>461</v>
      </c>
      <c r="F397" s="66">
        <v>910</v>
      </c>
      <c r="G397" s="128"/>
      <c r="H397" s="129"/>
      <c r="I397" s="99"/>
      <c r="J397" s="130"/>
      <c r="K397" s="106"/>
      <c r="L397" s="106"/>
      <c r="M397" s="99"/>
      <c r="N397" s="99"/>
      <c r="O397" s="99"/>
      <c r="P397" s="130"/>
      <c r="Q397" s="106"/>
      <c r="R397" s="106"/>
      <c r="S397" s="99"/>
      <c r="T397" s="99"/>
      <c r="U397" s="99"/>
      <c r="V397" s="130"/>
      <c r="W397" s="106"/>
      <c r="X397" s="161"/>
      <c r="Y397" s="96">
        <v>10</v>
      </c>
      <c r="Z397" s="79">
        <v>100</v>
      </c>
      <c r="AA397" s="80">
        <v>45923</v>
      </c>
      <c r="AB397" s="80">
        <v>45944</v>
      </c>
      <c r="AC397" s="80">
        <v>45950</v>
      </c>
      <c r="AD397" s="97">
        <v>1</v>
      </c>
      <c r="AE397" s="25"/>
      <c r="AF397" s="25"/>
      <c r="AG397" s="98"/>
      <c r="AH397" s="25"/>
      <c r="AI397" s="25"/>
    </row>
    <row r="398" spans="1:35" x14ac:dyDescent="0.25">
      <c r="A398" s="47">
        <v>401</v>
      </c>
      <c r="B398" s="17" t="s">
        <v>35</v>
      </c>
      <c r="C398" s="60" t="s">
        <v>459</v>
      </c>
      <c r="D398" s="60" t="s">
        <v>462</v>
      </c>
      <c r="E398" s="57" t="s">
        <v>463</v>
      </c>
      <c r="F398" s="66">
        <v>910</v>
      </c>
      <c r="G398" s="128"/>
      <c r="H398" s="129"/>
      <c r="I398" s="99"/>
      <c r="J398" s="130"/>
      <c r="K398" s="106"/>
      <c r="L398" s="106"/>
      <c r="M398" s="99"/>
      <c r="N398" s="99"/>
      <c r="O398" s="99"/>
      <c r="P398" s="130"/>
      <c r="Q398" s="106"/>
      <c r="R398" s="106"/>
      <c r="S398" s="99"/>
      <c r="T398" s="99"/>
      <c r="U398" s="99"/>
      <c r="V398" s="130"/>
      <c r="W398" s="106"/>
      <c r="X398" s="161"/>
      <c r="Y398" s="96">
        <v>80</v>
      </c>
      <c r="Z398" s="79">
        <v>70</v>
      </c>
      <c r="AA398" s="80">
        <v>45916</v>
      </c>
      <c r="AB398" s="80"/>
      <c r="AC398" s="80"/>
      <c r="AD398" s="97">
        <v>1</v>
      </c>
      <c r="AE398" s="25"/>
      <c r="AF398" s="25"/>
      <c r="AG398" s="98"/>
      <c r="AH398" s="25"/>
      <c r="AI398" s="25"/>
    </row>
    <row r="399" spans="1:35" x14ac:dyDescent="0.25">
      <c r="A399" s="47">
        <v>402</v>
      </c>
      <c r="B399" s="17" t="s">
        <v>35</v>
      </c>
      <c r="C399" s="60" t="s">
        <v>452</v>
      </c>
      <c r="D399" s="60" t="s">
        <v>452</v>
      </c>
      <c r="E399" s="57" t="s">
        <v>464</v>
      </c>
      <c r="F399" s="66">
        <v>910</v>
      </c>
      <c r="G399" s="121"/>
      <c r="H399" s="108"/>
      <c r="I399" s="122"/>
      <c r="J399" s="109"/>
      <c r="K399" s="109"/>
      <c r="L399" s="109"/>
      <c r="M399" s="111"/>
      <c r="N399" s="111"/>
      <c r="O399" s="120"/>
      <c r="P399" s="109"/>
      <c r="Q399" s="109"/>
      <c r="R399" s="109"/>
      <c r="S399" s="103"/>
      <c r="T399" s="108"/>
      <c r="U399" s="122"/>
      <c r="V399" s="109"/>
      <c r="W399" s="109"/>
      <c r="X399" s="162"/>
      <c r="Y399" s="96">
        <v>70</v>
      </c>
      <c r="Z399" s="79">
        <v>90</v>
      </c>
      <c r="AA399" s="80">
        <v>45929</v>
      </c>
      <c r="AB399" s="80"/>
      <c r="AC399" s="80"/>
      <c r="AD399" s="97">
        <v>3</v>
      </c>
      <c r="AE399" s="25"/>
      <c r="AF399" s="25"/>
      <c r="AG399" s="98"/>
      <c r="AH399" s="25"/>
      <c r="AI399" s="25"/>
    </row>
    <row r="400" spans="1:35" x14ac:dyDescent="0.25">
      <c r="A400" s="47">
        <v>403</v>
      </c>
      <c r="B400" s="17" t="s">
        <v>35</v>
      </c>
      <c r="C400" s="60" t="s">
        <v>452</v>
      </c>
      <c r="D400" s="60" t="s">
        <v>452</v>
      </c>
      <c r="E400" s="57" t="s">
        <v>465</v>
      </c>
      <c r="F400" s="66">
        <v>910</v>
      </c>
      <c r="G400" s="121"/>
      <c r="H400" s="108"/>
      <c r="I400" s="122"/>
      <c r="J400" s="109"/>
      <c r="K400" s="109"/>
      <c r="L400" s="109"/>
      <c r="M400" s="111"/>
      <c r="N400" s="111"/>
      <c r="O400" s="120"/>
      <c r="P400" s="109"/>
      <c r="Q400" s="109"/>
      <c r="R400" s="109"/>
      <c r="S400" s="103"/>
      <c r="T400" s="108"/>
      <c r="U400" s="122"/>
      <c r="V400" s="109"/>
      <c r="W400" s="109"/>
      <c r="X400" s="162"/>
      <c r="Y400" s="96">
        <v>97</v>
      </c>
      <c r="Z400" s="79">
        <v>100</v>
      </c>
      <c r="AA400" s="80">
        <v>45929</v>
      </c>
      <c r="AB400" s="80">
        <v>45957</v>
      </c>
      <c r="AC400" s="80">
        <v>45959</v>
      </c>
      <c r="AD400" s="97">
        <v>4</v>
      </c>
      <c r="AE400" s="25"/>
      <c r="AF400" s="25"/>
      <c r="AG400" s="98"/>
      <c r="AH400" s="25"/>
      <c r="AI400" s="25"/>
    </row>
    <row r="401" spans="5:29" x14ac:dyDescent="0.25">
      <c r="E401" s="23"/>
      <c r="X401" s="55"/>
      <c r="Y401" s="50"/>
      <c r="Z401" s="23"/>
      <c r="AA401" s="56"/>
      <c r="AC401" s="23"/>
    </row>
    <row r="402" spans="5:29" x14ac:dyDescent="0.25">
      <c r="E402" s="23"/>
      <c r="X402" s="55"/>
      <c r="Y402" s="50"/>
      <c r="Z402" s="23"/>
      <c r="AA402" s="56"/>
      <c r="AC402" s="23"/>
    </row>
    <row r="403" spans="5:29" x14ac:dyDescent="0.25">
      <c r="E403" s="23"/>
      <c r="X403" s="55"/>
      <c r="Y403" s="50"/>
      <c r="Z403" s="23"/>
      <c r="AA403" s="56"/>
      <c r="AC403" s="23"/>
    </row>
    <row r="404" spans="5:29" x14ac:dyDescent="0.25">
      <c r="E404" s="23"/>
      <c r="X404" s="55"/>
      <c r="Y404" s="50"/>
      <c r="Z404" s="23"/>
      <c r="AA404" s="56"/>
      <c r="AC404" s="23"/>
    </row>
    <row r="405" spans="5:29" x14ac:dyDescent="0.25">
      <c r="E405" s="23"/>
      <c r="X405" s="55"/>
      <c r="Y405" s="50"/>
      <c r="Z405" s="23"/>
      <c r="AA405" s="56"/>
      <c r="AC405" s="23"/>
    </row>
    <row r="406" spans="5:29" x14ac:dyDescent="0.25">
      <c r="E406" s="23"/>
      <c r="X406" s="55"/>
      <c r="Y406" s="50"/>
      <c r="Z406" s="23"/>
      <c r="AA406" s="56"/>
      <c r="AC406" s="23"/>
    </row>
    <row r="407" spans="5:29" x14ac:dyDescent="0.25">
      <c r="E407" s="23"/>
      <c r="X407" s="55"/>
      <c r="Y407" s="50"/>
      <c r="Z407" s="23"/>
      <c r="AA407" s="56"/>
      <c r="AC407" s="23"/>
    </row>
    <row r="408" spans="5:29" x14ac:dyDescent="0.25">
      <c r="E408" s="23"/>
      <c r="X408" s="55"/>
      <c r="Y408" s="50"/>
      <c r="Z408" s="23"/>
      <c r="AA408" s="56"/>
      <c r="AC408" s="23"/>
    </row>
    <row r="409" spans="5:29" x14ac:dyDescent="0.25">
      <c r="E409" s="23"/>
      <c r="X409" s="55"/>
      <c r="Y409" s="50"/>
      <c r="Z409" s="23"/>
      <c r="AA409" s="56"/>
      <c r="AC409" s="23"/>
    </row>
    <row r="410" spans="5:29" x14ac:dyDescent="0.25">
      <c r="E410" s="23"/>
      <c r="X410" s="55"/>
      <c r="Y410" s="50"/>
      <c r="Z410" s="23"/>
      <c r="AA410" s="56"/>
      <c r="AC410" s="23"/>
    </row>
    <row r="411" spans="5:29" x14ac:dyDescent="0.25">
      <c r="E411" s="23"/>
      <c r="X411" s="55"/>
      <c r="Y411" s="50"/>
      <c r="Z411" s="23"/>
      <c r="AA411" s="56"/>
      <c r="AC411" s="23"/>
    </row>
    <row r="412" spans="5:29" x14ac:dyDescent="0.25">
      <c r="E412" s="23"/>
      <c r="X412" s="55"/>
      <c r="Y412" s="50"/>
      <c r="Z412" s="23"/>
      <c r="AA412" s="56"/>
      <c r="AC412" s="23"/>
    </row>
    <row r="413" spans="5:29" x14ac:dyDescent="0.25">
      <c r="E413" s="23"/>
      <c r="X413" s="55"/>
      <c r="Y413" s="50"/>
      <c r="Z413" s="23"/>
      <c r="AA413" s="56"/>
      <c r="AC413" s="23"/>
    </row>
    <row r="414" spans="5:29" x14ac:dyDescent="0.25">
      <c r="E414" s="23"/>
      <c r="X414" s="55"/>
      <c r="Y414" s="50"/>
      <c r="Z414" s="23"/>
      <c r="AA414" s="56"/>
      <c r="AC414" s="23"/>
    </row>
    <row r="415" spans="5:29" x14ac:dyDescent="0.25">
      <c r="E415" s="23"/>
      <c r="X415" s="55"/>
      <c r="Y415" s="50"/>
      <c r="Z415" s="23"/>
      <c r="AA415" s="56"/>
      <c r="AC415" s="23"/>
    </row>
    <row r="416" spans="5:29" x14ac:dyDescent="0.25">
      <c r="E416" s="23"/>
      <c r="X416" s="55"/>
      <c r="Y416" s="50"/>
      <c r="Z416" s="23"/>
      <c r="AA416" s="56"/>
      <c r="AC416" s="23"/>
    </row>
    <row r="417" spans="5:29" x14ac:dyDescent="0.25">
      <c r="E417" s="23"/>
      <c r="X417" s="55"/>
      <c r="Y417" s="50"/>
      <c r="Z417" s="23"/>
      <c r="AA417" s="56"/>
      <c r="AC417" s="23"/>
    </row>
    <row r="418" spans="5:29" x14ac:dyDescent="0.25">
      <c r="E418" s="23"/>
      <c r="X418" s="55"/>
      <c r="Y418" s="50"/>
      <c r="Z418" s="23"/>
      <c r="AA418" s="56"/>
      <c r="AC418" s="23"/>
    </row>
    <row r="419" spans="5:29" x14ac:dyDescent="0.25">
      <c r="E419" s="23"/>
      <c r="X419" s="55"/>
      <c r="Y419" s="50"/>
      <c r="Z419" s="23"/>
      <c r="AA419" s="56"/>
      <c r="AC419" s="23"/>
    </row>
    <row r="420" spans="5:29" x14ac:dyDescent="0.25">
      <c r="E420" s="23"/>
      <c r="X420" s="55"/>
      <c r="Y420" s="50"/>
      <c r="Z420" s="23"/>
      <c r="AA420" s="56"/>
      <c r="AC420" s="23"/>
    </row>
    <row r="421" spans="5:29" x14ac:dyDescent="0.25">
      <c r="E421" s="23"/>
      <c r="X421" s="55"/>
      <c r="Y421" s="50"/>
      <c r="Z421" s="23"/>
      <c r="AA421" s="56"/>
      <c r="AC421" s="23"/>
    </row>
    <row r="422" spans="5:29" x14ac:dyDescent="0.25">
      <c r="E422" s="23"/>
      <c r="X422" s="55"/>
      <c r="Y422" s="50"/>
      <c r="Z422" s="23"/>
      <c r="AA422" s="56"/>
      <c r="AC422" s="23"/>
    </row>
    <row r="423" spans="5:29" x14ac:dyDescent="0.25">
      <c r="E423" s="23"/>
      <c r="X423" s="55"/>
      <c r="Y423" s="50"/>
      <c r="Z423" s="23"/>
      <c r="AA423" s="56"/>
      <c r="AC423" s="23"/>
    </row>
    <row r="424" spans="5:29" x14ac:dyDescent="0.25">
      <c r="E424" s="23"/>
      <c r="X424" s="55"/>
      <c r="Y424" s="50"/>
      <c r="Z424" s="23"/>
      <c r="AA424" s="56"/>
      <c r="AC424" s="23"/>
    </row>
    <row r="425" spans="5:29" x14ac:dyDescent="0.25">
      <c r="E425" s="23"/>
      <c r="X425" s="55"/>
      <c r="Y425" s="50"/>
      <c r="Z425" s="23"/>
      <c r="AA425" s="56"/>
      <c r="AC425" s="23"/>
    </row>
    <row r="426" spans="5:29" x14ac:dyDescent="0.25">
      <c r="E426" s="23"/>
      <c r="X426" s="55"/>
      <c r="Y426" s="50"/>
      <c r="Z426" s="23"/>
      <c r="AA426" s="56"/>
      <c r="AC426" s="23"/>
    </row>
    <row r="427" spans="5:29" x14ac:dyDescent="0.25">
      <c r="E427" s="23"/>
      <c r="X427" s="55"/>
      <c r="Y427" s="50"/>
      <c r="Z427" s="23"/>
      <c r="AA427" s="56"/>
      <c r="AC427" s="23"/>
    </row>
    <row r="428" spans="5:29" x14ac:dyDescent="0.25">
      <c r="E428" s="23"/>
      <c r="X428" s="55"/>
      <c r="Y428" s="50"/>
      <c r="Z428" s="23"/>
      <c r="AA428" s="56"/>
      <c r="AC428" s="23"/>
    </row>
    <row r="429" spans="5:29" x14ac:dyDescent="0.25">
      <c r="E429" s="23"/>
      <c r="X429" s="55"/>
      <c r="Y429" s="50"/>
      <c r="Z429" s="23"/>
      <c r="AA429" s="56"/>
      <c r="AC429" s="23"/>
    </row>
    <row r="430" spans="5:29" x14ac:dyDescent="0.25">
      <c r="E430" s="23"/>
      <c r="X430" s="55"/>
      <c r="Y430" s="50"/>
      <c r="Z430" s="23"/>
      <c r="AA430" s="56"/>
      <c r="AC430" s="23"/>
    </row>
    <row r="431" spans="5:29" x14ac:dyDescent="0.25">
      <c r="E431" s="23"/>
      <c r="X431" s="55"/>
      <c r="Y431" s="50"/>
      <c r="Z431" s="23"/>
      <c r="AA431" s="56"/>
      <c r="AC431" s="23"/>
    </row>
    <row r="432" spans="5:29" x14ac:dyDescent="0.25">
      <c r="E432" s="23"/>
      <c r="X432" s="55"/>
      <c r="Y432" s="50"/>
      <c r="Z432" s="23"/>
      <c r="AA432" s="56"/>
      <c r="AC432" s="23"/>
    </row>
    <row r="433" spans="5:29" x14ac:dyDescent="0.25">
      <c r="E433" s="23"/>
      <c r="X433" s="55"/>
      <c r="Y433" s="50"/>
      <c r="Z433" s="23"/>
      <c r="AA433" s="56"/>
      <c r="AC433" s="23"/>
    </row>
    <row r="434" spans="5:29" x14ac:dyDescent="0.25">
      <c r="E434" s="23"/>
      <c r="X434" s="55"/>
      <c r="Y434" s="50"/>
      <c r="Z434" s="23"/>
      <c r="AA434" s="56"/>
      <c r="AC434" s="23"/>
    </row>
    <row r="435" spans="5:29" x14ac:dyDescent="0.25">
      <c r="E435" s="23"/>
      <c r="X435" s="55"/>
      <c r="Y435" s="50"/>
      <c r="Z435" s="23"/>
      <c r="AA435" s="56"/>
      <c r="AC435" s="23"/>
    </row>
    <row r="436" spans="5:29" x14ac:dyDescent="0.25">
      <c r="E436" s="23"/>
      <c r="X436" s="55"/>
      <c r="Y436" s="50"/>
      <c r="Z436" s="23"/>
      <c r="AA436" s="56"/>
      <c r="AC436" s="23"/>
    </row>
    <row r="437" spans="5:29" x14ac:dyDescent="0.25">
      <c r="E437" s="23"/>
      <c r="X437" s="55"/>
      <c r="Y437" s="50"/>
      <c r="Z437" s="23"/>
      <c r="AA437" s="56"/>
      <c r="AC437" s="23"/>
    </row>
    <row r="438" spans="5:29" x14ac:dyDescent="0.25">
      <c r="E438" s="23"/>
      <c r="X438" s="55"/>
      <c r="Y438" s="50"/>
      <c r="Z438" s="23"/>
      <c r="AA438" s="56"/>
      <c r="AC438" s="23"/>
    </row>
    <row r="439" spans="5:29" x14ac:dyDescent="0.25">
      <c r="E439" s="23"/>
      <c r="X439" s="55"/>
      <c r="Y439" s="50"/>
      <c r="Z439" s="23"/>
      <c r="AA439" s="56"/>
      <c r="AC439" s="23"/>
    </row>
    <row r="440" spans="5:29" x14ac:dyDescent="0.25">
      <c r="E440" s="23"/>
      <c r="X440" s="55"/>
      <c r="Y440" s="50"/>
      <c r="Z440" s="23"/>
      <c r="AA440" s="56"/>
      <c r="AC440" s="23"/>
    </row>
    <row r="441" spans="5:29" x14ac:dyDescent="0.25">
      <c r="E441" s="23"/>
      <c r="X441" s="55"/>
      <c r="Y441" s="50"/>
      <c r="Z441" s="23"/>
      <c r="AA441" s="56"/>
      <c r="AC441" s="23"/>
    </row>
    <row r="442" spans="5:29" x14ac:dyDescent="0.25">
      <c r="E442" s="23"/>
      <c r="X442" s="55"/>
      <c r="Y442" s="50"/>
      <c r="Z442" s="23"/>
      <c r="AA442" s="56"/>
      <c r="AC442" s="23"/>
    </row>
    <row r="443" spans="5:29" x14ac:dyDescent="0.25">
      <c r="E443" s="23"/>
      <c r="X443" s="55"/>
      <c r="Y443" s="50"/>
      <c r="Z443" s="23"/>
      <c r="AA443" s="56"/>
      <c r="AC443" s="23"/>
    </row>
    <row r="444" spans="5:29" x14ac:dyDescent="0.25">
      <c r="E444" s="23"/>
      <c r="X444" s="55"/>
      <c r="Y444" s="50"/>
      <c r="Z444" s="23"/>
      <c r="AA444" s="56"/>
      <c r="AC444" s="23"/>
    </row>
    <row r="445" spans="5:29" x14ac:dyDescent="0.25">
      <c r="E445" s="23"/>
      <c r="X445" s="55"/>
      <c r="Y445" s="50"/>
      <c r="Z445" s="23"/>
      <c r="AA445" s="56"/>
      <c r="AC445" s="23"/>
    </row>
    <row r="446" spans="5:29" x14ac:dyDescent="0.25">
      <c r="E446" s="23"/>
      <c r="X446" s="55"/>
      <c r="Y446" s="50"/>
      <c r="Z446" s="23"/>
      <c r="AA446" s="56"/>
      <c r="AC446" s="23"/>
    </row>
    <row r="447" spans="5:29" x14ac:dyDescent="0.25">
      <c r="E447" s="23"/>
      <c r="X447" s="55"/>
      <c r="Y447" s="50"/>
      <c r="Z447" s="23"/>
      <c r="AA447" s="56"/>
      <c r="AC447" s="23"/>
    </row>
    <row r="448" spans="5:29" x14ac:dyDescent="0.25">
      <c r="E448" s="23"/>
      <c r="X448" s="55"/>
      <c r="Y448" s="50"/>
      <c r="Z448" s="23"/>
      <c r="AA448" s="56"/>
      <c r="AC448" s="23"/>
    </row>
    <row r="449" spans="5:29" x14ac:dyDescent="0.25">
      <c r="E449" s="23"/>
      <c r="X449" s="55"/>
      <c r="Y449" s="50"/>
      <c r="Z449" s="23"/>
      <c r="AA449" s="56"/>
      <c r="AC449" s="23"/>
    </row>
    <row r="450" spans="5:29" x14ac:dyDescent="0.25">
      <c r="E450" s="23"/>
      <c r="X450" s="55"/>
      <c r="Y450" s="50"/>
      <c r="Z450" s="23"/>
      <c r="AA450" s="56"/>
      <c r="AC450" s="23"/>
    </row>
    <row r="451" spans="5:29" x14ac:dyDescent="0.25">
      <c r="E451" s="23"/>
      <c r="X451" s="55"/>
      <c r="Y451" s="50"/>
      <c r="Z451" s="23"/>
      <c r="AA451" s="56"/>
      <c r="AC451" s="23"/>
    </row>
    <row r="452" spans="5:29" x14ac:dyDescent="0.25">
      <c r="E452" s="23"/>
      <c r="X452" s="55"/>
      <c r="Y452" s="50"/>
      <c r="Z452" s="23"/>
      <c r="AA452" s="56"/>
      <c r="AC452" s="23"/>
    </row>
    <row r="453" spans="5:29" x14ac:dyDescent="0.25">
      <c r="E453" s="23"/>
      <c r="X453" s="55"/>
      <c r="Y453" s="50"/>
      <c r="Z453" s="23"/>
      <c r="AA453" s="56"/>
      <c r="AC453" s="23"/>
    </row>
  </sheetData>
  <autoFilter ref="A8:AI400" xr:uid="{00000000-0009-0000-0000-000001000000}"/>
  <mergeCells count="9">
    <mergeCell ref="A1:AI1"/>
    <mergeCell ref="A3:AI3"/>
    <mergeCell ref="F5:F8"/>
    <mergeCell ref="E5:E8"/>
    <mergeCell ref="A5:A8"/>
    <mergeCell ref="B5:B8"/>
    <mergeCell ref="C5:C8"/>
    <mergeCell ref="D5:D8"/>
    <mergeCell ref="A2:C2"/>
  </mergeCells>
  <phoneticPr fontId="0" type="noConversion"/>
  <conditionalFormatting sqref="G168:G171">
    <cfRule type="duplicateValues" dxfId="10" priority="375"/>
  </conditionalFormatting>
  <conditionalFormatting sqref="H194:H195">
    <cfRule type="duplicateValues" dxfId="9" priority="18"/>
  </conditionalFormatting>
  <conditionalFormatting sqref="AD9:AE9">
    <cfRule type="cellIs" dxfId="8" priority="261" operator="equal">
      <formula>0</formula>
    </cfRule>
    <cfRule type="containsText" dxfId="7" priority="262" operator="containsText" text="SGP">
      <formula>NOT(ISERROR(SEARCH("SGP",AD9)))</formula>
    </cfRule>
  </conditionalFormatting>
  <conditionalFormatting sqref="AD249:AF317">
    <cfRule type="cellIs" dxfId="6" priority="38" operator="equal">
      <formula>0</formula>
    </cfRule>
    <cfRule type="containsText" dxfId="5" priority="39" operator="containsText" text="SGP">
      <formula>NOT(ISERROR(SEARCH("SGP",AD249)))</formula>
    </cfRule>
  </conditionalFormatting>
  <conditionalFormatting sqref="AD347:AF389">
    <cfRule type="containsText" dxfId="4" priority="12" operator="containsText" text="SGP">
      <formula>NOT(ISERROR(SEARCH("SGP",AD347)))</formula>
    </cfRule>
    <cfRule type="cellIs" dxfId="3" priority="11" operator="equal">
      <formula>0</formula>
    </cfRule>
  </conditionalFormatting>
  <conditionalFormatting sqref="AE9">
    <cfRule type="containsBlanks" dxfId="2" priority="260">
      <formula>LEN(TRIM(AE9))=0</formula>
    </cfRule>
  </conditionalFormatting>
  <conditionalFormatting sqref="AE249:AF317">
    <cfRule type="containsBlanks" dxfId="1" priority="37">
      <formula>LEN(TRIM(AE249))=0</formula>
    </cfRule>
  </conditionalFormatting>
  <conditionalFormatting sqref="AE347:AF389">
    <cfRule type="containsBlanks" dxfId="0" priority="10">
      <formula>LEN(TRIM(AE347))=0</formula>
    </cfRule>
  </conditionalFormatting>
  <printOptions horizontalCentered="1" verticalCentered="1"/>
  <pageMargins left="0.75" right="0.75" top="1" bottom="1" header="0" footer="0.31496062992125984"/>
  <pageSetup paperSize="9" scale="3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GLP</vt:lpstr>
      <vt:lpstr>GN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Olivera, Luis</cp:lastModifiedBy>
  <cp:lastPrinted>2016-09-08T14:08:20Z</cp:lastPrinted>
  <dcterms:created xsi:type="dcterms:W3CDTF">2011-06-13T20:08:16Z</dcterms:created>
  <dcterms:modified xsi:type="dcterms:W3CDTF">2025-11-12T20:32:38Z</dcterms:modified>
</cp:coreProperties>
</file>