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PAMPEANA\092025\"/>
    </mc:Choice>
  </mc:AlternateContent>
  <xr:revisionPtr revIDLastSave="0" documentId="13_ncr:1_{53ABDB95-3014-4E40-A717-108781BDD6E9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6" i="2" l="1"/>
  <c r="Y138" i="2"/>
  <c r="Y96" i="2"/>
  <c r="Y93" i="2"/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<sst xmlns="http://schemas.openxmlformats.org/spreadsheetml/2006/main" count="1755" uniqueCount="573">
  <si>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</si>
  <si>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</si>
  <si>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</si>
  <si>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</si>
  <si>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</si>
  <si>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</si>
  <si>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</si>
  <si>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</si>
  <si>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</si>
  <si>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</si>
  <si>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</si>
  <si>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</si>
  <si>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</si>
  <si>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</si>
  <si>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</si>
  <si>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</si>
  <si>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</si>
  <si>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</si>
  <si>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</si>
  <si>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</si>
  <si>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</si>
  <si>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</si>
  <si>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</si>
  <si>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</si>
  <si>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</si>
  <si>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</si>
  <si>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</si>
  <si>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</si>
  <si>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</si>
  <si>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</si>
  <si>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</si>
  <si>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</si>
  <si>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</si>
  <si>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</si>
  <si>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</si>
  <si>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</si>
  <si>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</si>
  <si>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</si>
  <si>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</si>
  <si>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</si>
  <si>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</si>
  <si>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</si>
  <si>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</si>
  <si>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</si>
  <si>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</si>
  <si>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22-006473-00-20</t>
  </si>
  <si>
    <t>22-006548-00-20</t>
  </si>
  <si>
    <t>22-007005-00-21</t>
  </si>
  <si>
    <t>22-007000-02-21</t>
  </si>
  <si>
    <t>22-007000-03-21</t>
  </si>
  <si>
    <t>22-007000-01-21</t>
  </si>
  <si>
    <t>22-007952-00-24</t>
  </si>
  <si>
    <t>22-007987-00-24</t>
  </si>
  <si>
    <t>22-006999-02-21</t>
  </si>
  <si>
    <t>22-008067-00-24</t>
  </si>
  <si>
    <t>22-008061-00-24</t>
  </si>
  <si>
    <t>22-007000-04-21</t>
  </si>
  <si>
    <t>22-007058-00-21</t>
  </si>
  <si>
    <t>LPN</t>
  </si>
  <si>
    <t>08-007881-00-25</t>
  </si>
  <si>
    <t>08-007760-00-24</t>
  </si>
  <si>
    <t>RESOL-2023-95-APN-DIRECTORIO II ENARGAS</t>
  </si>
  <si>
    <t>08-007869-00-24</t>
  </si>
  <si>
    <t>22-007939-00-24</t>
  </si>
  <si>
    <t>22-008160-00-25</t>
  </si>
  <si>
    <t>22-008004-00-24</t>
  </si>
  <si>
    <t>03-007760-00-24</t>
  </si>
  <si>
    <t>VILLARINO</t>
  </si>
  <si>
    <t>MAYOR BURATOVICH</t>
  </si>
  <si>
    <t>03-007874-00-25</t>
  </si>
  <si>
    <t>CORONEL ROSALES</t>
  </si>
  <si>
    <t>PUNTA ALTA</t>
  </si>
  <si>
    <t>03-007780-00-24</t>
  </si>
  <si>
    <t>MONTE HERMOSO</t>
  </si>
  <si>
    <t>03-007129-00-21</t>
  </si>
  <si>
    <t>CORONEL PRINGLES</t>
  </si>
  <si>
    <t>17-007687-00-24</t>
  </si>
  <si>
    <t>03-007328-00-22</t>
  </si>
  <si>
    <t>03-007333-00-22</t>
  </si>
  <si>
    <t>03-007824-00-24</t>
  </si>
  <si>
    <t>03-007433-00-22</t>
  </si>
  <si>
    <t>17-007558-00-23</t>
  </si>
  <si>
    <t>PEDRO LURO</t>
  </si>
  <si>
    <t>CNEL. SUAREZ</t>
  </si>
  <si>
    <t>SAAVEDRA</t>
  </si>
  <si>
    <t>ADOLFO ALSINA</t>
  </si>
  <si>
    <t>RIVERA</t>
  </si>
  <si>
    <t>CARHUE</t>
  </si>
  <si>
    <t>LA PLATA</t>
  </si>
  <si>
    <t>ABASTO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</si>
  <si>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</si>
  <si>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</si>
  <si>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</si>
  <si>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</si>
  <si>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</si>
  <si>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</si>
  <si>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</si>
  <si>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</si>
  <si>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GRAL PAZ</t>
  </si>
  <si>
    <t>RANCHOS</t>
  </si>
  <si>
    <t>GONNET</t>
  </si>
  <si>
    <t>GENERAL BELGRANO</t>
  </si>
  <si>
    <t>02-000500-00-21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</si>
  <si>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</si>
  <si>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</si>
  <si>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</si>
  <si>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</si>
  <si>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</si>
  <si>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</si>
  <si>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</si>
  <si>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</si>
  <si>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</si>
  <si>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</si>
  <si>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</si>
  <si>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</si>
  <si>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</si>
  <si>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</si>
  <si>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</si>
  <si>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</si>
  <si>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</si>
  <si>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</si>
  <si>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</si>
  <si>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</si>
  <si>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</si>
  <si>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</si>
  <si>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</si>
  <si>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</si>
  <si>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</si>
  <si>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</si>
  <si>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</si>
  <si>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02-016934-00-24</t>
  </si>
  <si>
    <t>02-016947-00-25</t>
  </si>
  <si>
    <t>02-016904-00-24</t>
  </si>
  <si>
    <t>02-016909-00-24</t>
  </si>
  <si>
    <t>02-016962-00-25</t>
  </si>
  <si>
    <t>02-016912-00-24</t>
  </si>
  <si>
    <t>AZUL</t>
  </si>
  <si>
    <t>TAPALQUE</t>
  </si>
  <si>
    <t>19-004421-00-20</t>
  </si>
  <si>
    <t>19-004540-01-21</t>
  </si>
  <si>
    <t>19-004395-00-20</t>
  </si>
  <si>
    <t>19-004761-00-23</t>
  </si>
  <si>
    <t>19-004594-00-22</t>
  </si>
  <si>
    <t>19-004900-00-25</t>
  </si>
  <si>
    <t>19-004885-00-24</t>
  </si>
  <si>
    <t>12-002916-00-24</t>
  </si>
  <si>
    <t>19-004090-00-17</t>
  </si>
  <si>
    <t>19-004891-00-24</t>
  </si>
  <si>
    <t>19-004919-00-24</t>
  </si>
  <si>
    <t>19-004948-00-25</t>
  </si>
  <si>
    <t>19-004662-00-23</t>
  </si>
  <si>
    <t>12-002855-00-24</t>
  </si>
  <si>
    <t>CACHARI</t>
  </si>
  <si>
    <t>08-007761-00-24</t>
  </si>
  <si>
    <t>08-007291-00-21</t>
  </si>
  <si>
    <t>08-007896-00-25</t>
  </si>
  <si>
    <t>08-007882-00-25</t>
  </si>
  <si>
    <t>08-007828-00-24</t>
  </si>
  <si>
    <t>22-008128-00-24</t>
  </si>
  <si>
    <t>22-008170-00-25</t>
  </si>
  <si>
    <t>22-008154-00-24</t>
  </si>
  <si>
    <t>22-007999-00-24</t>
  </si>
  <si>
    <t>22-007802-00-23</t>
  </si>
  <si>
    <t>22-008195-00-25</t>
  </si>
  <si>
    <t>22-008190-00-25</t>
  </si>
  <si>
    <t>22-008245-00-25</t>
  </si>
  <si>
    <t>22-008197-00-25</t>
  </si>
  <si>
    <t>22-008120-00-24</t>
  </si>
  <si>
    <t>02-016903-00-24</t>
  </si>
  <si>
    <t>02-016921-00-24</t>
  </si>
  <si>
    <t>02-016914-00-24</t>
  </si>
  <si>
    <t>02-016801-00-24</t>
  </si>
  <si>
    <t>02-016974-00-25</t>
  </si>
  <si>
    <t xml:space="preserve">VILLA ELISA </t>
  </si>
  <si>
    <t>02-016985-00-25</t>
  </si>
  <si>
    <t>03-007883-00-25</t>
  </si>
  <si>
    <t>GENERAL CERRI</t>
  </si>
  <si>
    <t>03-007880-00-25</t>
  </si>
  <si>
    <t>03-007796-00-24</t>
  </si>
  <si>
    <t>03-007873-00-25</t>
  </si>
  <si>
    <t>HILARIO ASCASUBI</t>
  </si>
  <si>
    <t>03-007909-00-25</t>
  </si>
  <si>
    <t>03-007902-00-25</t>
  </si>
  <si>
    <t>03-007900-00-25</t>
  </si>
  <si>
    <t>03-007904-00-25</t>
  </si>
  <si>
    <t>03-007829-00-25</t>
  </si>
  <si>
    <t>03-007864-00-25</t>
  </si>
  <si>
    <t>03-007891-00-25</t>
  </si>
  <si>
    <t>MEDANOS</t>
  </si>
  <si>
    <t>03-007878-00-25</t>
  </si>
  <si>
    <t>03-005782-00-14</t>
  </si>
  <si>
    <t>03-006982-00-21</t>
  </si>
  <si>
    <t>03-007913-00-25</t>
  </si>
  <si>
    <t>03-007830-00-25</t>
  </si>
  <si>
    <t>03-007898-00-25</t>
  </si>
  <si>
    <t>17-007832-00-24</t>
  </si>
  <si>
    <t>03-007870-00-25</t>
  </si>
  <si>
    <t>21-003495-00-25</t>
  </si>
  <si>
    <t>PIGÜE</t>
  </si>
  <si>
    <t>21-003509-00-25</t>
  </si>
  <si>
    <t>06-010405-00-21</t>
  </si>
  <si>
    <t>06-009897-00-17</t>
  </si>
  <si>
    <t>06-010930-00-24</t>
  </si>
  <si>
    <t>06-009957-00-17</t>
  </si>
  <si>
    <t>06-010881-00-24</t>
  </si>
  <si>
    <t>06-010556-00-22</t>
  </si>
  <si>
    <t>06-010944-00-25</t>
  </si>
  <si>
    <t>06-010962-00-25</t>
  </si>
  <si>
    <t>06-010318-00-20</t>
  </si>
  <si>
    <t>06-010963-00-25</t>
  </si>
  <si>
    <t>06-009476-00-16</t>
  </si>
  <si>
    <t>06-010947-00-25</t>
  </si>
  <si>
    <t>06-009555-00-16</t>
  </si>
  <si>
    <t>06-010546-00-22</t>
  </si>
  <si>
    <t>06-010843-00-24</t>
  </si>
  <si>
    <t>06-010878-00-24</t>
  </si>
  <si>
    <t>06-010922-00-24</t>
  </si>
  <si>
    <t>06-010886-00-24</t>
  </si>
  <si>
    <t>06-010883-00-24</t>
  </si>
  <si>
    <t>06-010934-00-25</t>
  </si>
  <si>
    <t>06-010924-00-24</t>
  </si>
  <si>
    <t>06-010380-00-21</t>
  </si>
  <si>
    <t>06-010828-00-24</t>
  </si>
  <si>
    <t>06-010657-00-23</t>
  </si>
  <si>
    <t>06-010346-00-21</t>
  </si>
  <si>
    <t>06-010731-00-23</t>
  </si>
  <si>
    <t>06-010437-00-21</t>
  </si>
  <si>
    <t>06-010861-00-24</t>
  </si>
  <si>
    <t>22-008200-00-25</t>
  </si>
  <si>
    <t>22-007357-00-22</t>
  </si>
  <si>
    <t>22-007850-00-23</t>
  </si>
  <si>
    <t>22-008232-00-25</t>
  </si>
  <si>
    <t>22-008231-00-25</t>
  </si>
  <si>
    <t>12-002850-00-24</t>
  </si>
  <si>
    <t>12-002994-00-25</t>
  </si>
  <si>
    <t>12-002911-00-24</t>
  </si>
  <si>
    <t>12-002985-00-25</t>
  </si>
  <si>
    <t>12-002956-00-24</t>
  </si>
  <si>
    <t>12-002941-00-24</t>
  </si>
  <si>
    <t>12-003037-00-25</t>
  </si>
  <si>
    <t>19-004955-00-25</t>
  </si>
  <si>
    <t>19-004956-00-25</t>
  </si>
  <si>
    <t>19-004947-00-25</t>
  </si>
  <si>
    <t>08-007884-00-25</t>
  </si>
  <si>
    <t>GSJ-PI-2024-001-01-PROY,144</t>
  </si>
  <si>
    <t>GSJ-PI-2024-001-02-PROY.147</t>
  </si>
  <si>
    <t>GSJ-PI-2024-001-03-PROY.146</t>
  </si>
  <si>
    <t>08-007906-00-25</t>
  </si>
  <si>
    <t>08-007839-00-24</t>
  </si>
  <si>
    <t>GSJ-PI-2021-001-01-PORY.152</t>
  </si>
  <si>
    <t>GSJ-PI-2021-001-02-PROY.148</t>
  </si>
  <si>
    <t>GSJ-PI-2024-001-01-PROY.157</t>
  </si>
  <si>
    <t>08-007893-00-25</t>
  </si>
  <si>
    <t>08-007904-00-25</t>
  </si>
  <si>
    <t>08-007921-00-25</t>
  </si>
  <si>
    <t>08-007443-00-22</t>
  </si>
  <si>
    <t>02-016994-00-25</t>
  </si>
  <si>
    <t>02-016922-00-24</t>
  </si>
  <si>
    <t>02-016961-00-25</t>
  </si>
  <si>
    <t>02-016955-00-25</t>
  </si>
  <si>
    <t>02-016937-00-24</t>
  </si>
  <si>
    <t>02-017006-00-25</t>
  </si>
  <si>
    <t>02-016828-00-24</t>
  </si>
  <si>
    <t>02-016977-00-25</t>
  </si>
  <si>
    <t>02-017013-00-25</t>
  </si>
  <si>
    <t>02-016995-00-25</t>
  </si>
  <si>
    <t>02-016986-00-25</t>
  </si>
  <si>
    <t>02-016999-00-25</t>
  </si>
  <si>
    <t>02-016923-00-24</t>
  </si>
  <si>
    <t>06-010845-00-24</t>
  </si>
  <si>
    <t>06-010967-00-25</t>
  </si>
  <si>
    <t>06-010817-00-24</t>
  </si>
  <si>
    <t>06-010987-00-25</t>
  </si>
  <si>
    <t>06-010576-00-25</t>
  </si>
  <si>
    <t>03-007894-00-25</t>
  </si>
  <si>
    <t>03-007887-00-25</t>
  </si>
  <si>
    <t>21-003506-00-25</t>
  </si>
  <si>
    <t>21-003478-00-25</t>
  </si>
  <si>
    <t>21-003501-00-25</t>
  </si>
  <si>
    <t>21-003490-00-25</t>
  </si>
  <si>
    <t>21-003433-00-24</t>
  </si>
  <si>
    <t>17-001029-00-15</t>
  </si>
  <si>
    <t>17-001273-00-20</t>
  </si>
  <si>
    <t>17-001311-00-21</t>
  </si>
  <si>
    <t>17-001337-00-21</t>
  </si>
  <si>
    <t>17-001340-00-21</t>
  </si>
  <si>
    <t>17-001341-00-21</t>
  </si>
  <si>
    <t>17-001349-00-21</t>
  </si>
  <si>
    <t>17-001350-00-21</t>
  </si>
  <si>
    <t>17-001457-00-23</t>
  </si>
  <si>
    <t>17-001468-00-23</t>
  </si>
  <si>
    <t>17-001511-00-24</t>
  </si>
  <si>
    <t>17-001525-00-25</t>
  </si>
  <si>
    <t>17-001532-00-25</t>
  </si>
  <si>
    <t>17-001535-00-25</t>
  </si>
  <si>
    <t>15-002860-00-16</t>
  </si>
  <si>
    <t>CHAPALEUFU</t>
  </si>
  <si>
    <t>Q. QUEMU</t>
  </si>
  <si>
    <t>MARACO</t>
  </si>
  <si>
    <t>TOAY</t>
  </si>
  <si>
    <t>ATREUCO</t>
  </si>
  <si>
    <t>CHALILEO</t>
  </si>
  <si>
    <t>CAPITAL</t>
  </si>
  <si>
    <t>CONHELO</t>
  </si>
  <si>
    <t>REALICO</t>
  </si>
  <si>
    <t>GUATRACHE</t>
  </si>
  <si>
    <t>OLAVARRÍA</t>
  </si>
  <si>
    <t>BOLIVAR</t>
  </si>
  <si>
    <t>DAIREAUX</t>
  </si>
  <si>
    <t>TRES LOMAS</t>
  </si>
  <si>
    <t>TRENQUE LAUQUEN</t>
  </si>
  <si>
    <t>PEHUAJO</t>
  </si>
  <si>
    <t>TANDIL</t>
  </si>
  <si>
    <t>JUNIN</t>
  </si>
  <si>
    <t>BRAGADO</t>
  </si>
  <si>
    <t>CHIVILCOY</t>
  </si>
  <si>
    <t>CHACABUCO</t>
  </si>
  <si>
    <t>SALTO</t>
  </si>
  <si>
    <t>ALBERTI</t>
  </si>
  <si>
    <t>ALBERTI Y BRAGADO</t>
  </si>
  <si>
    <t>25 DE MAYO</t>
  </si>
  <si>
    <t>LAS FLORES</t>
  </si>
  <si>
    <t>LOBOS</t>
  </si>
  <si>
    <t>ROQUE PEREZ</t>
  </si>
  <si>
    <t>SALADILLO</t>
  </si>
  <si>
    <t>ALVEAR</t>
  </si>
  <si>
    <t>MONTE</t>
  </si>
  <si>
    <t>NAVARRO</t>
  </si>
  <si>
    <t>CAÑUELAS</t>
  </si>
  <si>
    <t>LAPRIDA</t>
  </si>
  <si>
    <t>TRES ARROYOS</t>
  </si>
  <si>
    <t>LA MADRID</t>
  </si>
  <si>
    <t>CHAVES</t>
  </si>
  <si>
    <t>NECOCHEA</t>
  </si>
  <si>
    <t>QUEQUÉN</t>
  </si>
  <si>
    <t>I. ALVEAR</t>
  </si>
  <si>
    <t>COLONIA BARON</t>
  </si>
  <si>
    <t>GRAL PICO</t>
  </si>
  <si>
    <t>B. LARROUDE</t>
  </si>
  <si>
    <t>MACACHIN</t>
  </si>
  <si>
    <t>SANTA ISABEL</t>
  </si>
  <si>
    <t>SANTA ROSA</t>
  </si>
  <si>
    <t>E. CASTEX</t>
  </si>
  <si>
    <t>DORILA</t>
  </si>
  <si>
    <t>SANTA TERESA</t>
  </si>
  <si>
    <t>AYACUCHO</t>
  </si>
  <si>
    <t>JUNÍN</t>
  </si>
  <si>
    <t>MECHITA</t>
  </si>
  <si>
    <t>CAMUZZI GAS PAMPEANA - SEPTIEMBRE 2025</t>
  </si>
  <si>
    <t>22-008201-00-25</t>
  </si>
  <si>
    <t>22-008250-00-25</t>
  </si>
  <si>
    <t>22-008251-00-25</t>
  </si>
  <si>
    <t>22-008098-00-24</t>
  </si>
  <si>
    <t>22-008041-00-24</t>
  </si>
  <si>
    <t>22-008272-00-25</t>
  </si>
  <si>
    <t>22-008255-00-25</t>
  </si>
  <si>
    <t>22-008233-00-25</t>
  </si>
  <si>
    <t>22-008032-00-24</t>
  </si>
  <si>
    <t>22-008241-00-25</t>
  </si>
  <si>
    <t>22-008203-00-25</t>
  </si>
  <si>
    <t>22-008219-00-25</t>
  </si>
  <si>
    <t>22-007541-02-22</t>
  </si>
  <si>
    <t>22-008169-00-25</t>
  </si>
  <si>
    <t>22-008210-00-25</t>
  </si>
  <si>
    <t>22-008258-00-25</t>
  </si>
  <si>
    <t>22-008256-00-25</t>
  </si>
  <si>
    <t>22-008261-00-25</t>
  </si>
  <si>
    <t>22-007153-01-22</t>
  </si>
  <si>
    <t>LPS</t>
  </si>
  <si>
    <t>19-004689-00-24</t>
  </si>
  <si>
    <t>19-004924-00-25</t>
  </si>
  <si>
    <t>19-004967-00-25</t>
  </si>
  <si>
    <t>19-004935-00-25</t>
  </si>
  <si>
    <t>12-002879-00-24</t>
  </si>
  <si>
    <t>12-002896-00-24</t>
  </si>
  <si>
    <t>12-003009-00-25</t>
  </si>
  <si>
    <t>12-002026-00-25</t>
  </si>
  <si>
    <t>12-003050-00-25</t>
  </si>
  <si>
    <t>12-003020-00-25</t>
  </si>
  <si>
    <t>12-003021-00-25</t>
  </si>
  <si>
    <t>16-001209-00-24</t>
  </si>
  <si>
    <t>16-008899-00-24</t>
  </si>
  <si>
    <t>16-008834-00-23</t>
  </si>
  <si>
    <t>16-004142-00-25</t>
  </si>
  <si>
    <t>16-002045-00-25</t>
  </si>
  <si>
    <t>16-004138-00-24</t>
  </si>
  <si>
    <t>16-008826-00-23</t>
  </si>
  <si>
    <t>16-008954-00-24</t>
  </si>
  <si>
    <t>16-008993-00-25</t>
  </si>
  <si>
    <t>16-008949-00-24</t>
  </si>
  <si>
    <t>19-004959-00-25</t>
  </si>
  <si>
    <t>19-004973-00-25</t>
  </si>
  <si>
    <t>19-004958-00-25</t>
  </si>
  <si>
    <t>19-004946-00-25</t>
  </si>
  <si>
    <t>19-004957-00-25</t>
  </si>
  <si>
    <t>19-004945-00-25</t>
  </si>
  <si>
    <t>19-004976-00-25</t>
  </si>
  <si>
    <t>19-004975-00-25</t>
  </si>
  <si>
    <t>08-007886-00-25</t>
  </si>
  <si>
    <t>GSJ-PI-2021-001-02-PROY.150</t>
  </si>
  <si>
    <t>08-007917-00-25</t>
  </si>
  <si>
    <t>08-007897-00-25</t>
  </si>
  <si>
    <t>08-007627-00-23</t>
  </si>
  <si>
    <t>08-007748-00-24</t>
  </si>
  <si>
    <t>08-007914-00-25</t>
  </si>
  <si>
    <t>08-007861-00-24</t>
  </si>
  <si>
    <t>GSJ-PI-2021-001-02-PROY.143</t>
  </si>
  <si>
    <t>GSJ-PI-2021-001-02-PROY.145</t>
  </si>
  <si>
    <t>08-007744-00-24</t>
  </si>
  <si>
    <t>08-006822-00-19</t>
  </si>
  <si>
    <t>08-007377-00-22</t>
  </si>
  <si>
    <t>08-007863-00-24</t>
  </si>
  <si>
    <t>GSJ-PI-2024-001-01-PROY.154</t>
  </si>
  <si>
    <t>08-007862-00-24</t>
  </si>
  <si>
    <t>08-007919-00-25</t>
  </si>
  <si>
    <t>08-007928-00-25</t>
  </si>
  <si>
    <t>08-006913-00-20</t>
  </si>
  <si>
    <t>08-007776-00-24</t>
  </si>
  <si>
    <t>08-007334-00-22</t>
  </si>
  <si>
    <t>08-007690-00-23</t>
  </si>
  <si>
    <t>06-010951-00-25</t>
  </si>
  <si>
    <t>06-010968-00-25</t>
  </si>
  <si>
    <t>06-010959-00-25</t>
  </si>
  <si>
    <t>06-011021-00-25</t>
  </si>
  <si>
    <t>06-010964-00-25</t>
  </si>
  <si>
    <t>06-010961-00-25</t>
  </si>
  <si>
    <t>06-010969-00-25</t>
  </si>
  <si>
    <t>02-016887-00-24</t>
  </si>
  <si>
    <t>02-016948-00-25</t>
  </si>
  <si>
    <t>02-016958-00-25</t>
  </si>
  <si>
    <t>02-016951-00-25</t>
  </si>
  <si>
    <t>02-017019-00-25</t>
  </si>
  <si>
    <t>02-016988-00-25</t>
  </si>
  <si>
    <t>02-016939-00-25</t>
  </si>
  <si>
    <t>17-001351-00-21</t>
  </si>
  <si>
    <t>17-001537-00-25</t>
  </si>
  <si>
    <t>15-003549-00-23</t>
  </si>
  <si>
    <t>15-003793-00-25</t>
  </si>
  <si>
    <t>15-003771-00-25</t>
  </si>
  <si>
    <t>15-003800-00-25</t>
  </si>
  <si>
    <t>15-003738-00-24</t>
  </si>
  <si>
    <t>15-003814-00-25</t>
  </si>
  <si>
    <t>03-006821-00-19</t>
  </si>
  <si>
    <t>03-006245-00-19</t>
  </si>
  <si>
    <t>03-006838-00-19</t>
  </si>
  <si>
    <t>03-007955-00-25</t>
  </si>
  <si>
    <t>17-007828-00-24</t>
  </si>
  <si>
    <t>17-007922-00-25</t>
  </si>
  <si>
    <t>17-007925-00-25</t>
  </si>
  <si>
    <t>03-007911-00-25</t>
  </si>
  <si>
    <t>03-007865-00-24</t>
  </si>
  <si>
    <t>03-007899-00-25</t>
  </si>
  <si>
    <t>03-007861-00-24</t>
  </si>
  <si>
    <t>03-007803-00-24</t>
  </si>
  <si>
    <t>03-007845-00-25</t>
  </si>
  <si>
    <t>03-007939-00-25</t>
  </si>
  <si>
    <t>03-006618-00-19</t>
  </si>
  <si>
    <t>21-003496-00-25</t>
  </si>
  <si>
    <t>21-003511-00-25</t>
  </si>
  <si>
    <t>21-003435-00-24</t>
  </si>
  <si>
    <t>21-003270-00-23</t>
  </si>
  <si>
    <t>21-003226-00-22</t>
  </si>
  <si>
    <t>21-003028-00-20</t>
  </si>
  <si>
    <t>21-003480-00-25</t>
  </si>
  <si>
    <t>ESPARTILLAR</t>
  </si>
  <si>
    <t>21-003513-00-23</t>
  </si>
  <si>
    <t>21-003507-00-25</t>
  </si>
  <si>
    <t>21-003484-00-25</t>
  </si>
  <si>
    <t>21-003198-00-22</t>
  </si>
  <si>
    <t>21-003487-00-25</t>
  </si>
  <si>
    <t>QUEMU QUEMU</t>
  </si>
  <si>
    <t>UTRACAN</t>
  </si>
  <si>
    <t>TRENEL</t>
  </si>
  <si>
    <t>30 DE AGOSTO</t>
  </si>
  <si>
    <t>VIAMONTE</t>
  </si>
  <si>
    <t>GRAL. ARENALES</t>
  </si>
  <si>
    <t>BELGRANO</t>
  </si>
  <si>
    <t>LOBERÍA</t>
  </si>
  <si>
    <t>ANGUIL</t>
  </si>
  <si>
    <t>COLONIA SANTA MARIA</t>
  </si>
  <si>
    <t>INT. ALVEAR</t>
  </si>
  <si>
    <t>METILEO</t>
  </si>
  <si>
    <t>LOMA NEGRA</t>
  </si>
  <si>
    <t>CHILLAR</t>
  </si>
  <si>
    <t>RAUCH</t>
  </si>
  <si>
    <t>BARKER</t>
  </si>
  <si>
    <t>LOS TOLDOS</t>
  </si>
  <si>
    <t>ASCENSIÓN</t>
  </si>
  <si>
    <t>GORCHS</t>
  </si>
  <si>
    <t>15-003676-00-24</t>
  </si>
  <si>
    <t>15-003682-00-24</t>
  </si>
  <si>
    <t>15-003632-00-24</t>
  </si>
  <si>
    <t>15-003677-00-24</t>
  </si>
  <si>
    <t>15-003678-00-24</t>
  </si>
  <si>
    <t>15-003412-00-22</t>
  </si>
  <si>
    <t>15-003590-00-23</t>
  </si>
  <si>
    <t>15-003681-00-24</t>
  </si>
  <si>
    <t>15-003680-00-24</t>
  </si>
  <si>
    <t>15-003537-00-23</t>
  </si>
  <si>
    <t>04-006855-00-24</t>
  </si>
  <si>
    <t>04-006568-00-23</t>
  </si>
  <si>
    <t>04-007029-00-24</t>
  </si>
  <si>
    <t>04-006961-00-24</t>
  </si>
  <si>
    <t>04-005740-00-15</t>
  </si>
  <si>
    <t>04-006884-00-24</t>
  </si>
  <si>
    <t>04-006721-00-23</t>
  </si>
  <si>
    <t>04-006246-00-21</t>
  </si>
  <si>
    <t>04-005429-00-14</t>
  </si>
  <si>
    <t>04-006982-00-24</t>
  </si>
  <si>
    <t>04-006629-00-23</t>
  </si>
  <si>
    <t>04-007008-00-24</t>
  </si>
  <si>
    <t>04-007039-00-25</t>
  </si>
  <si>
    <t>04-006973-00-24</t>
  </si>
  <si>
    <t>04-006496-00-22</t>
  </si>
  <si>
    <t>04-006604-00-23</t>
  </si>
  <si>
    <t>04-006599-00-23</t>
  </si>
  <si>
    <t>04-006897-00-24</t>
  </si>
  <si>
    <t>04-006935-00-24</t>
  </si>
  <si>
    <t>04-006695-00-23</t>
  </si>
  <si>
    <t>04-006981-00-24</t>
  </si>
  <si>
    <t>04-006929-00-24</t>
  </si>
  <si>
    <t>04-007005-00-24</t>
  </si>
  <si>
    <t>04-006899-00-24</t>
  </si>
  <si>
    <t>04-006988-00-24</t>
  </si>
  <si>
    <t>04-006958-00-24</t>
  </si>
  <si>
    <t>04-006949-00-24</t>
  </si>
  <si>
    <t>04-006952-00-24</t>
  </si>
  <si>
    <t>04-006572-00-23</t>
  </si>
  <si>
    <t>04-007035-00-24</t>
  </si>
  <si>
    <t>04-006906-00-24</t>
  </si>
  <si>
    <t>04-006940-00-24</t>
  </si>
  <si>
    <t>04-006937-00-24</t>
  </si>
  <si>
    <t>04-006386-00-21</t>
  </si>
  <si>
    <t>04-006422-00-22</t>
  </si>
  <si>
    <t>04-006987-00-24</t>
  </si>
  <si>
    <t>04-007052-00-25</t>
  </si>
  <si>
    <t>04-006965-00-24</t>
  </si>
  <si>
    <t>04-006998-00-24</t>
  </si>
  <si>
    <t>04-006740-00-23</t>
  </si>
  <si>
    <t>04-007004-00-24</t>
  </si>
  <si>
    <t>04-007055-00-25</t>
  </si>
  <si>
    <t>04-007015-00-24</t>
  </si>
  <si>
    <t>04-006847-00-24</t>
  </si>
  <si>
    <t>04-005859-00-17</t>
  </si>
  <si>
    <t>04-005860-00-17</t>
  </si>
  <si>
    <t>04-006344-00-21</t>
  </si>
  <si>
    <t>04-007001-00-24</t>
  </si>
  <si>
    <t>04-006871-00-24</t>
  </si>
  <si>
    <t>04-006951-00-24</t>
  </si>
  <si>
    <t>04-006833-00-24</t>
  </si>
  <si>
    <t>04-006825-00-23</t>
  </si>
  <si>
    <t>04-006384-00-21</t>
  </si>
  <si>
    <t>04-006383-00-21</t>
  </si>
  <si>
    <t>04-006861-00-24</t>
  </si>
  <si>
    <t>04-007017-00-24</t>
  </si>
  <si>
    <t>04-007013-00-24</t>
  </si>
  <si>
    <t>04-005634-00-15</t>
  </si>
  <si>
    <t>04-007021-00-24</t>
  </si>
  <si>
    <t>04-006989-00-24</t>
  </si>
  <si>
    <t>04-006670-00-23</t>
  </si>
  <si>
    <t>04-006996-00-24</t>
  </si>
  <si>
    <t>04-007032-00-25</t>
  </si>
  <si>
    <t>04-007076-00-25</t>
  </si>
  <si>
    <t>04-006984-00-24</t>
  </si>
  <si>
    <t>04-007049-00-25</t>
  </si>
  <si>
    <t>CAMET</t>
  </si>
  <si>
    <t>CORONEL VIDAL</t>
  </si>
  <si>
    <t>GRAL. LAVALLE</t>
  </si>
  <si>
    <t>GRAL. MADARIAGA</t>
  </si>
  <si>
    <t>MIRAMAR</t>
  </si>
  <si>
    <t>SIERRA DE LOS PADRES</t>
  </si>
  <si>
    <t>MAR CHIQUITA</t>
  </si>
  <si>
    <t>GRAL.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</si>
</sst>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</cellStyleXfs>
  <cellXfs count="19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14" fontId="0" fillId="0" borderId="9" xfId="6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5" applyFont="1" applyBorder="1" applyAlignment="1">
      <alignment horizontal="center"/>
    </xf>
    <xf numFmtId="3" fontId="13" fillId="0" borderId="9" xfId="5" applyNumberFormat="1" applyFont="1" applyBorder="1" applyAlignment="1">
      <alignment horizontal="center"/>
    </xf>
    <xf numFmtId="166" fontId="13" fillId="0" borderId="9" xfId="5" applyNumberFormat="1" applyFont="1" applyBorder="1" applyAlignment="1">
      <alignment horizontal="center"/>
    </xf>
    <xf numFmtId="15" fontId="13" fillId="0" borderId="9" xfId="0" applyNumberFormat="1" applyFont="1" applyBorder="1" applyAlignment="1">
      <alignment horizontal="center" vertical="center"/>
    </xf>
    <xf numFmtId="9" fontId="13" fillId="0" borderId="9" xfId="1" applyFont="1" applyFill="1" applyBorder="1" applyAlignment="1">
      <alignment horizontal="center"/>
    </xf>
    <xf numFmtId="0" fontId="0" fillId="0" borderId="9" xfId="14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14" fontId="13" fillId="3" borderId="9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3" fillId="0" borderId="9" xfId="0" applyFont="1" applyBorder="1"/>
    <xf numFmtId="0" fontId="10" fillId="0" borderId="9" xfId="0" applyFont="1" applyBorder="1" applyAlignment="1">
      <alignment horizontal="center" vertical="center"/>
    </xf>
    <xf numFmtId="14" fontId="24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0" fillId="0" borderId="9" xfId="15" applyBorder="1" applyAlignment="1">
      <alignment horizontal="center"/>
    </xf>
    <xf numFmtId="0" fontId="20" fillId="0" borderId="9" xfId="12" applyBorder="1" applyAlignment="1">
      <alignment horizontal="center" vertical="center"/>
    </xf>
    <xf numFmtId="0" fontId="20" fillId="0" borderId="9" xfId="10" applyBorder="1" applyAlignment="1">
      <alignment horizontal="center" vertical="center"/>
    </xf>
    <xf numFmtId="0" fontId="20" fillId="0" borderId="9" xfId="11" applyBorder="1" applyAlignment="1">
      <alignment horizontal="center"/>
    </xf>
    <xf numFmtId="0" fontId="20" fillId="0" borderId="9" xfId="13" applyBorder="1" applyAlignment="1">
      <alignment horizontal="center"/>
    </xf>
    <xf numFmtId="0" fontId="20" fillId="0" borderId="9" xfId="16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6" fillId="3" borderId="9" xfId="0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3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6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6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2" fontId="27" fillId="0" borderId="9" xfId="10" applyNumberFormat="1" applyFont="1" applyBorder="1" applyAlignment="1">
      <alignment horizontal="center" vertical="center"/>
    </xf>
    <xf numFmtId="1" fontId="25" fillId="0" borderId="9" xfId="5" applyNumberFormat="1" applyFont="1" applyBorder="1" applyAlignment="1">
      <alignment horizontal="center"/>
    </xf>
    <xf numFmtId="2" fontId="27" fillId="0" borderId="9" xfId="11" applyNumberFormat="1" applyFont="1" applyBorder="1" applyAlignment="1">
      <alignment horizontal="center"/>
    </xf>
    <xf numFmtId="2" fontId="27" fillId="0" borderId="9" xfId="13" applyNumberFormat="1" applyFont="1" applyBorder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2" fontId="27" fillId="0" borderId="9" xfId="15" applyNumberFormat="1" applyFont="1" applyBorder="1" applyAlignment="1">
      <alignment horizontal="center"/>
    </xf>
    <xf numFmtId="2" fontId="27" fillId="0" borderId="9" xfId="16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 textRotation="90" wrapText="1"/>
    </xf>
    <xf numFmtId="1" fontId="0" fillId="0" borderId="9" xfId="0" applyNumberFormat="1" applyFont="1" applyBorder="1" applyAlignment="1">
      <alignment horizontal="center" vertical="center" textRotation="90" wrapText="1"/>
    </xf>
    <xf numFmtId="0" fontId="0" fillId="0" borderId="9" xfId="0" applyFont="1" applyBorder="1" applyAlignment="1">
      <alignment horizontal="center" vertical="center" textRotation="90" wrapText="1"/>
    </xf>
    <xf numFmtId="1" fontId="0" fillId="0" borderId="9" xfId="0" applyNumberFormat="1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/>
    </xf>
    <xf numFmtId="0" fontId="0" fillId="0" borderId="9" xfId="6" applyFont="1" applyFill="1" applyBorder="1" applyAlignment="1">
      <alignment horizontal="center" vertical="top" wrapText="1"/>
    </xf>
    <xf numFmtId="14" fontId="0" fillId="0" borderId="9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8" fillId="0" borderId="9" xfId="15" applyFont="1" applyBorder="1" applyAlignment="1">
      <alignment horizontal="center"/>
    </xf>
    <xf numFmtId="0" fontId="28" fillId="0" borderId="9" xfId="12" applyFont="1" applyBorder="1" applyAlignment="1">
      <alignment horizontal="center" vertical="center"/>
    </xf>
    <xf numFmtId="0" fontId="28" fillId="0" borderId="9" xfId="10" applyFont="1" applyBorder="1" applyAlignment="1">
      <alignment horizontal="center" vertical="center"/>
    </xf>
    <xf numFmtId="0" fontId="28" fillId="0" borderId="9" xfId="11" applyFont="1" applyBorder="1" applyAlignment="1">
      <alignment horizontal="center"/>
    </xf>
    <xf numFmtId="0" fontId="28" fillId="0" borderId="9" xfId="13" applyFont="1" applyBorder="1" applyAlignment="1">
      <alignment horizontal="center"/>
    </xf>
    <xf numFmtId="0" fontId="28" fillId="0" borderId="9" xfId="16" applyFont="1" applyBorder="1" applyAlignment="1">
      <alignment horizont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9" fontId="0" fillId="0" borderId="8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9" fontId="0" fillId="0" borderId="9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9" fontId="0" fillId="0" borderId="9" xfId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9" fontId="0" fillId="0" borderId="8" xfId="1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 textRotation="90" wrapText="1"/>
    </xf>
    <xf numFmtId="1" fontId="0" fillId="0" borderId="8" xfId="0" applyNumberFormat="1" applyFont="1" applyBorder="1" applyAlignment="1">
      <alignment horizontal="center" vertical="center" textRotation="90" wrapText="1"/>
    </xf>
    <xf numFmtId="0" fontId="0" fillId="0" borderId="8" xfId="0" applyFont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 textRotation="90" wrapText="1"/>
    </xf>
    <xf numFmtId="164" fontId="0" fillId="0" borderId="13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49" fontId="28" fillId="0" borderId="9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</cellXfs>
  <cellStyles count="17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4" xr:uid="{EBC7867C-673A-4E06-8FAB-D97C7EE39F5F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1" xr:uid="{FF45BCD4-418A-43D3-93A0-D743AFE7E285}"/>
    <cellStyle name="Normal_proyectos_6" xfId="13" xr:uid="{1A7F4C82-3632-406E-86B1-E6024699A912}"/>
    <cellStyle name="Normal_proyectos_M" xfId="16" xr:uid="{CE8AE275-7FDC-4326-806C-C3F45DA1B026}"/>
    <cellStyle name="Normal_proyectos_O" xfId="12" xr:uid="{3EA710BB-744A-4E87-89EF-20D6CBFEC045}"/>
    <cellStyle name="Normal_proyectos_P" xfId="10" xr:uid="{0B797065-2B20-42FB-A5C6-6B7E10BDC3AC}"/>
    <cellStyle name="Normal_proyectos_Q" xfId="15" xr:uid="{65694691-E9B5-4EF5-BC6F-29143F9BB393}"/>
    <cellStyle name="Porcentaje" xfId="1" builtinId="5"/>
    <cellStyle name="Porcentual 2" xfId="4" xr:uid="{72311E28-7703-45D7-B5C0-5F6B30716D1D}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8</xdr:row>
      <xdr:rowOff>0</xdr:rowOff>
    </xdr:from>
    <xdr:to>
      <xdr:col>2</xdr:col>
      <xdr:colOff>942975</xdr:colOff>
      <xdr:row>8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321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323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325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327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329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331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333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335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337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339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341</xdr:row>
      <xdr:rowOff>85725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343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345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347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349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351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353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355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357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359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85725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85725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395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399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401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403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405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407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409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409</xdr:row>
      <xdr:rowOff>85725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410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411</xdr:row>
      <xdr:rowOff>85725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411</xdr:row>
      <xdr:rowOff>85725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412</xdr:row>
      <xdr:rowOff>47625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413</xdr:row>
      <xdr:rowOff>85725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04" t="s">
        <v>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6"/>
    </row>
    <row r="2" spans="1:29" x14ac:dyDescent="0.25">
      <c r="A2" s="107" t="s">
        <v>34</v>
      </c>
      <c r="B2" s="107"/>
      <c r="C2" s="107"/>
      <c r="AC2" s="2"/>
    </row>
    <row r="3" spans="1:29" x14ac:dyDescent="0.25">
      <c r="A3" s="104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</row>
    <row r="4" spans="1:29" x14ac:dyDescent="0.25">
      <c r="A4" s="15"/>
      <c r="AC4" s="2"/>
    </row>
    <row r="5" spans="1:29" x14ac:dyDescent="0.25">
      <c r="A5" s="108" t="s">
        <v>8</v>
      </c>
      <c r="B5" s="111" t="s">
        <v>9</v>
      </c>
      <c r="C5" s="111" t="s">
        <v>10</v>
      </c>
      <c r="D5" s="111" t="s">
        <v>11</v>
      </c>
      <c r="E5" s="115" t="s">
        <v>32</v>
      </c>
      <c r="F5" s="111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09"/>
      <c r="B6" s="109"/>
      <c r="C6" s="109"/>
      <c r="D6" s="109"/>
      <c r="E6" s="109"/>
      <c r="F6" s="109"/>
      <c r="G6" s="116" t="s">
        <v>1</v>
      </c>
      <c r="H6" s="117"/>
      <c r="I6" s="117"/>
      <c r="J6" s="117"/>
      <c r="K6" s="117"/>
      <c r="L6" s="118"/>
      <c r="M6" s="116" t="s">
        <v>2</v>
      </c>
      <c r="N6" s="117"/>
      <c r="O6" s="117"/>
      <c r="P6" s="117"/>
      <c r="Q6" s="117"/>
      <c r="R6" s="118"/>
      <c r="S6" s="7"/>
      <c r="T6" s="3"/>
      <c r="U6" s="3" t="s">
        <v>3</v>
      </c>
      <c r="V6" s="3"/>
      <c r="W6" s="3"/>
      <c r="X6" s="112" t="s">
        <v>4</v>
      </c>
      <c r="Y6" s="113"/>
      <c r="Z6" s="113"/>
      <c r="AA6" s="113"/>
      <c r="AB6" s="113"/>
      <c r="AC6" s="114"/>
    </row>
    <row r="7" spans="1:29" x14ac:dyDescent="0.25">
      <c r="A7" s="109"/>
      <c r="B7" s="109"/>
      <c r="C7" s="109"/>
      <c r="D7" s="109"/>
      <c r="E7" s="109"/>
      <c r="F7" s="109"/>
      <c r="G7" s="9"/>
      <c r="H7" s="9"/>
      <c r="I7" s="9"/>
      <c r="J7" s="7"/>
      <c r="K7" s="3" t="s">
        <v>5</v>
      </c>
      <c r="L7" s="8"/>
      <c r="M7" s="9"/>
      <c r="N7" s="9"/>
      <c r="O7" s="9"/>
      <c r="P7" s="116" t="s">
        <v>5</v>
      </c>
      <c r="Q7" s="117"/>
      <c r="R7" s="118"/>
      <c r="S7" s="9"/>
      <c r="T7" s="9"/>
      <c r="U7" s="116" t="s">
        <v>5</v>
      </c>
      <c r="V7" s="117"/>
      <c r="W7" s="118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10"/>
      <c r="B8" s="110"/>
      <c r="C8" s="110"/>
      <c r="D8" s="110"/>
      <c r="E8" s="110"/>
      <c r="F8" s="110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76"/>
  <sheetViews>
    <sheetView showGridLines="0" tabSelected="1" topLeftCell="A9" zoomScaleNormal="100" workbookViewId="0">
      <selection activeCell="A9" sqref="A9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32.42578125" style="46" bestFit="1" customWidth="1"/>
    <col min="6" max="6" width="43.28515625" style="23" customWidth="1"/>
    <col min="7" max="7" width="11.28515625" style="23" bestFit="1" customWidth="1"/>
    <col min="8" max="8" width="12" style="23" bestFit="1" customWidth="1"/>
    <col min="9" max="10" width="11.28515625" style="23" bestFit="1" customWidth="1"/>
    <col min="11" max="12" width="12.140625" style="23" bestFit="1" customWidth="1"/>
    <col min="13" max="15" width="11.140625" style="23" bestFit="1" customWidth="1"/>
    <col min="16" max="18" width="12.140625" style="23" bestFit="1" customWidth="1"/>
    <col min="19" max="19" width="11" style="23"/>
    <col min="20" max="21" width="11.28515625" style="23" bestFit="1" customWidth="1"/>
    <col min="22" max="22" width="12.140625" style="23" bestFit="1" customWidth="1"/>
    <col min="23" max="23" width="10.42578125" style="23" customWidth="1"/>
    <col min="24" max="24" width="11" style="23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04" t="s">
        <v>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19"/>
    </row>
    <row r="2" spans="1:35" x14ac:dyDescent="0.25">
      <c r="A2" s="107" t="s">
        <v>348</v>
      </c>
      <c r="B2" s="107"/>
      <c r="C2" s="107"/>
      <c r="E2" s="23"/>
      <c r="Y2" s="23"/>
      <c r="AB2" s="23"/>
      <c r="AC2" s="23"/>
      <c r="AI2" s="35"/>
    </row>
    <row r="3" spans="1:35" x14ac:dyDescent="0.25">
      <c r="A3" s="104" t="s">
        <v>33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20"/>
    </row>
    <row r="4" spans="1:35" x14ac:dyDescent="0.25">
      <c r="A4" s="66"/>
      <c r="E4" s="23"/>
      <c r="Y4" s="23"/>
      <c r="AB4" s="23"/>
      <c r="AC4" s="23"/>
      <c r="AH4" s="62"/>
      <c r="AI4" s="26"/>
    </row>
    <row r="5" spans="1:35" ht="15" customHeight="1" x14ac:dyDescent="0.25">
      <c r="A5" s="108" t="s">
        <v>8</v>
      </c>
      <c r="B5" s="111" t="s">
        <v>9</v>
      </c>
      <c r="C5" s="111" t="s">
        <v>10</v>
      </c>
      <c r="D5" s="111" t="s">
        <v>11</v>
      </c>
      <c r="E5" s="123" t="s">
        <v>32</v>
      </c>
      <c r="F5" s="111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26"/>
      <c r="B6" s="121"/>
      <c r="C6" s="121"/>
      <c r="D6" s="121"/>
      <c r="E6" s="124"/>
      <c r="F6" s="121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26"/>
      <c r="B7" s="121"/>
      <c r="C7" s="121"/>
      <c r="D7" s="121"/>
      <c r="E7" s="124"/>
      <c r="F7" s="121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27"/>
      <c r="B8" s="122"/>
      <c r="C8" s="122"/>
      <c r="D8" s="122"/>
      <c r="E8" s="125"/>
      <c r="F8" s="122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45" t="s">
        <v>35</v>
      </c>
      <c r="C9" s="57" t="s">
        <v>36</v>
      </c>
      <c r="D9" s="57" t="s">
        <v>36</v>
      </c>
      <c r="E9" s="57" t="s">
        <v>37</v>
      </c>
      <c r="F9" s="132" t="s">
        <v>38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0">
        <v>3355</v>
      </c>
      <c r="Z9" s="48">
        <v>80</v>
      </c>
      <c r="AA9" s="82">
        <v>44994</v>
      </c>
      <c r="AB9" s="82"/>
      <c r="AC9" s="82"/>
      <c r="AD9" s="59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45" t="s">
        <v>35</v>
      </c>
      <c r="C10" s="60" t="s">
        <v>39</v>
      </c>
      <c r="D10" s="60" t="s">
        <v>39</v>
      </c>
      <c r="E10" s="136" t="s">
        <v>40</v>
      </c>
      <c r="F10" s="146" t="s">
        <v>41</v>
      </c>
      <c r="G10" s="147"/>
      <c r="H10" s="148"/>
      <c r="I10" s="149"/>
      <c r="J10" s="149"/>
      <c r="K10" s="149"/>
      <c r="L10" s="149"/>
      <c r="M10" s="150">
        <v>219.1</v>
      </c>
      <c r="N10" s="151">
        <v>21121</v>
      </c>
      <c r="O10" s="150">
        <v>100</v>
      </c>
      <c r="P10" s="61"/>
      <c r="Q10" s="61"/>
      <c r="R10" s="152">
        <v>44733</v>
      </c>
      <c r="S10" s="149"/>
      <c r="T10" s="149"/>
      <c r="U10" s="149"/>
      <c r="V10" s="149"/>
      <c r="W10" s="149"/>
      <c r="X10" s="149"/>
      <c r="Y10" s="130"/>
      <c r="Z10" s="48"/>
      <c r="AA10" s="82"/>
      <c r="AB10" s="82"/>
      <c r="AC10" s="82"/>
      <c r="AD10" s="68"/>
      <c r="AE10" s="67"/>
      <c r="AF10" s="67"/>
      <c r="AG10" s="26"/>
      <c r="AH10" s="26"/>
      <c r="AI10" s="26"/>
    </row>
    <row r="11" spans="1:35" x14ac:dyDescent="0.25">
      <c r="A11" s="47">
        <v>3</v>
      </c>
      <c r="B11" s="145" t="s">
        <v>35</v>
      </c>
      <c r="C11" s="60" t="s">
        <v>42</v>
      </c>
      <c r="D11" s="60" t="s">
        <v>43</v>
      </c>
      <c r="E11" s="136" t="s">
        <v>44</v>
      </c>
      <c r="F11" s="146" t="s">
        <v>41</v>
      </c>
      <c r="G11" s="153">
        <v>406.4</v>
      </c>
      <c r="H11" s="154">
        <f>10250+1384</f>
        <v>11634</v>
      </c>
      <c r="I11" s="150">
        <v>95</v>
      </c>
      <c r="J11" s="61"/>
      <c r="K11" s="152">
        <v>45118</v>
      </c>
      <c r="L11" s="152">
        <v>45156</v>
      </c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81"/>
      <c r="Z11" s="81"/>
      <c r="AA11" s="82"/>
      <c r="AB11" s="82"/>
      <c r="AC11" s="82"/>
      <c r="AD11" s="80"/>
      <c r="AE11" s="80"/>
      <c r="AF11" s="80"/>
      <c r="AG11" s="81"/>
      <c r="AH11" s="81"/>
      <c r="AI11" s="26"/>
    </row>
    <row r="12" spans="1:35" x14ac:dyDescent="0.25">
      <c r="A12" s="47">
        <v>4</v>
      </c>
      <c r="B12" s="145" t="s">
        <v>58</v>
      </c>
      <c r="C12" s="60" t="s">
        <v>296</v>
      </c>
      <c r="D12" s="60" t="s">
        <v>335</v>
      </c>
      <c r="E12" s="136" t="s">
        <v>45</v>
      </c>
      <c r="F12" s="192">
        <v>910</v>
      </c>
      <c r="G12" s="153"/>
      <c r="H12" s="154"/>
      <c r="I12" s="150"/>
      <c r="J12" s="61"/>
      <c r="K12" s="152"/>
      <c r="L12" s="152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81">
        <v>160</v>
      </c>
      <c r="Z12" s="81">
        <v>100</v>
      </c>
      <c r="AA12" s="82">
        <v>44160</v>
      </c>
      <c r="AB12" s="82">
        <v>45905</v>
      </c>
      <c r="AC12" s="82">
        <v>45905</v>
      </c>
      <c r="AD12" s="80">
        <v>1</v>
      </c>
      <c r="AE12" s="80"/>
      <c r="AF12" s="80"/>
      <c r="AG12" s="81"/>
      <c r="AH12" s="81"/>
      <c r="AI12" s="26"/>
    </row>
    <row r="13" spans="1:35" x14ac:dyDescent="0.25">
      <c r="A13" s="47">
        <v>5</v>
      </c>
      <c r="B13" s="145" t="s">
        <v>58</v>
      </c>
      <c r="C13" s="60" t="s">
        <v>296</v>
      </c>
      <c r="D13" s="60" t="s">
        <v>335</v>
      </c>
      <c r="E13" s="136" t="s">
        <v>46</v>
      </c>
      <c r="F13" s="192">
        <v>910</v>
      </c>
      <c r="G13" s="153"/>
      <c r="H13" s="154"/>
      <c r="I13" s="150"/>
      <c r="J13" s="61"/>
      <c r="K13" s="152"/>
      <c r="L13" s="152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81">
        <v>50</v>
      </c>
      <c r="Z13" s="81">
        <v>95</v>
      </c>
      <c r="AA13" s="82">
        <v>44211</v>
      </c>
      <c r="AB13" s="82"/>
      <c r="AC13" s="82"/>
      <c r="AD13" s="81">
        <v>1</v>
      </c>
      <c r="AE13" s="81"/>
      <c r="AF13" s="81"/>
      <c r="AG13" s="81"/>
      <c r="AH13" s="81"/>
      <c r="AI13" s="26"/>
    </row>
    <row r="14" spans="1:35" x14ac:dyDescent="0.25">
      <c r="A14" s="47">
        <v>6</v>
      </c>
      <c r="B14" s="145" t="s">
        <v>58</v>
      </c>
      <c r="C14" s="60" t="s">
        <v>297</v>
      </c>
      <c r="D14" s="60" t="s">
        <v>336</v>
      </c>
      <c r="E14" s="136" t="s">
        <v>47</v>
      </c>
      <c r="F14" s="192">
        <v>910</v>
      </c>
      <c r="G14" s="153"/>
      <c r="H14" s="154"/>
      <c r="I14" s="150"/>
      <c r="J14" s="61"/>
      <c r="K14" s="152"/>
      <c r="L14" s="152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81">
        <v>510</v>
      </c>
      <c r="Z14" s="81">
        <v>100</v>
      </c>
      <c r="AA14" s="82">
        <v>44908</v>
      </c>
      <c r="AB14" s="82">
        <v>45922</v>
      </c>
      <c r="AC14" s="82">
        <v>45922</v>
      </c>
      <c r="AD14" s="81">
        <v>18</v>
      </c>
      <c r="AE14" s="81"/>
      <c r="AF14" s="81"/>
      <c r="AG14" s="81"/>
      <c r="AH14" s="81"/>
      <c r="AI14" s="26"/>
    </row>
    <row r="15" spans="1:35" x14ac:dyDescent="0.25">
      <c r="A15" s="47">
        <v>7</v>
      </c>
      <c r="B15" s="145" t="s">
        <v>58</v>
      </c>
      <c r="C15" s="60" t="s">
        <v>298</v>
      </c>
      <c r="D15" s="60" t="s">
        <v>337</v>
      </c>
      <c r="E15" s="136" t="s">
        <v>48</v>
      </c>
      <c r="F15" s="192">
        <v>910</v>
      </c>
      <c r="G15" s="153"/>
      <c r="H15" s="154"/>
      <c r="I15" s="150"/>
      <c r="J15" s="61"/>
      <c r="K15" s="152"/>
      <c r="L15" s="152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81">
        <v>760</v>
      </c>
      <c r="Z15" s="81">
        <v>100</v>
      </c>
      <c r="AA15" s="82">
        <v>45295</v>
      </c>
      <c r="AB15" s="82">
        <v>45919</v>
      </c>
      <c r="AC15" s="82">
        <v>45922</v>
      </c>
      <c r="AD15" s="81">
        <v>46</v>
      </c>
      <c r="AE15" s="81"/>
      <c r="AF15" s="81"/>
      <c r="AG15" s="81"/>
      <c r="AH15" s="81"/>
      <c r="AI15" s="26"/>
    </row>
    <row r="16" spans="1:35" x14ac:dyDescent="0.25">
      <c r="A16" s="47">
        <v>8</v>
      </c>
      <c r="B16" s="145" t="s">
        <v>58</v>
      </c>
      <c r="C16" s="60" t="s">
        <v>298</v>
      </c>
      <c r="D16" s="60" t="s">
        <v>337</v>
      </c>
      <c r="E16" s="136" t="s">
        <v>49</v>
      </c>
      <c r="F16" s="192">
        <v>910</v>
      </c>
      <c r="G16" s="153"/>
      <c r="H16" s="154"/>
      <c r="I16" s="150"/>
      <c r="J16" s="61"/>
      <c r="K16" s="152"/>
      <c r="L16" s="152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81">
        <v>1310</v>
      </c>
      <c r="Z16" s="81">
        <v>100</v>
      </c>
      <c r="AA16" s="82">
        <v>45502</v>
      </c>
      <c r="AB16" s="82">
        <v>45919</v>
      </c>
      <c r="AC16" s="82">
        <v>45922</v>
      </c>
      <c r="AD16" s="81">
        <v>62</v>
      </c>
      <c r="AE16" s="81"/>
      <c r="AF16" s="81"/>
      <c r="AG16" s="81"/>
      <c r="AH16" s="81"/>
      <c r="AI16" s="26"/>
    </row>
    <row r="17" spans="1:35" x14ac:dyDescent="0.25">
      <c r="A17" s="47">
        <v>9</v>
      </c>
      <c r="B17" s="145" t="s">
        <v>58</v>
      </c>
      <c r="C17" s="60" t="s">
        <v>298</v>
      </c>
      <c r="D17" s="60" t="s">
        <v>337</v>
      </c>
      <c r="E17" s="136" t="s">
        <v>50</v>
      </c>
      <c r="F17" s="192">
        <v>910</v>
      </c>
      <c r="G17" s="153"/>
      <c r="H17" s="154"/>
      <c r="I17" s="150"/>
      <c r="J17" s="61"/>
      <c r="K17" s="152"/>
      <c r="L17" s="152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81">
        <v>1520</v>
      </c>
      <c r="Z17" s="81">
        <v>70</v>
      </c>
      <c r="AA17" s="82">
        <v>45390</v>
      </c>
      <c r="AB17" s="82"/>
      <c r="AC17" s="82"/>
      <c r="AD17" s="81">
        <v>92</v>
      </c>
      <c r="AE17" s="81"/>
      <c r="AF17" s="81"/>
      <c r="AG17" s="81"/>
      <c r="AH17" s="81"/>
      <c r="AI17" s="26"/>
    </row>
    <row r="18" spans="1:35" x14ac:dyDescent="0.25">
      <c r="A18" s="47">
        <v>10</v>
      </c>
      <c r="B18" s="145" t="s">
        <v>58</v>
      </c>
      <c r="C18" s="60" t="s">
        <v>296</v>
      </c>
      <c r="D18" s="60" t="s">
        <v>338</v>
      </c>
      <c r="E18" s="136" t="s">
        <v>51</v>
      </c>
      <c r="F18" s="192">
        <v>910</v>
      </c>
      <c r="G18" s="153"/>
      <c r="H18" s="154"/>
      <c r="I18" s="150"/>
      <c r="J18" s="61"/>
      <c r="K18" s="152"/>
      <c r="L18" s="152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81">
        <v>45</v>
      </c>
      <c r="Z18" s="81">
        <v>95</v>
      </c>
      <c r="AA18" s="82">
        <v>45504</v>
      </c>
      <c r="AB18" s="82"/>
      <c r="AC18" s="82"/>
      <c r="AD18" s="81">
        <v>1</v>
      </c>
      <c r="AE18" s="81"/>
      <c r="AF18" s="81"/>
      <c r="AG18" s="81"/>
      <c r="AH18" s="81"/>
      <c r="AI18" s="26"/>
    </row>
    <row r="19" spans="1:35" x14ac:dyDescent="0.25">
      <c r="A19" s="47">
        <v>11</v>
      </c>
      <c r="B19" s="145" t="s">
        <v>58</v>
      </c>
      <c r="C19" s="60" t="s">
        <v>296</v>
      </c>
      <c r="D19" s="60" t="s">
        <v>325</v>
      </c>
      <c r="E19" s="136" t="s">
        <v>52</v>
      </c>
      <c r="F19" s="192">
        <v>910</v>
      </c>
      <c r="G19" s="153"/>
      <c r="H19" s="154"/>
      <c r="I19" s="150"/>
      <c r="J19" s="61"/>
      <c r="K19" s="152"/>
      <c r="L19" s="152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81">
        <v>50</v>
      </c>
      <c r="Z19" s="81">
        <v>100</v>
      </c>
      <c r="AA19" s="82">
        <v>45600</v>
      </c>
      <c r="AB19" s="82">
        <v>45918</v>
      </c>
      <c r="AC19" s="82">
        <v>45919</v>
      </c>
      <c r="AD19" s="81">
        <v>1</v>
      </c>
      <c r="AE19" s="81"/>
      <c r="AF19" s="81"/>
      <c r="AG19" s="81"/>
      <c r="AH19" s="81"/>
      <c r="AI19" s="26"/>
    </row>
    <row r="20" spans="1:35" x14ac:dyDescent="0.25">
      <c r="A20" s="47">
        <v>12</v>
      </c>
      <c r="B20" s="145" t="s">
        <v>58</v>
      </c>
      <c r="C20" s="60" t="s">
        <v>299</v>
      </c>
      <c r="D20" s="60" t="s">
        <v>299</v>
      </c>
      <c r="E20" s="136" t="s">
        <v>53</v>
      </c>
      <c r="F20" s="192">
        <v>910</v>
      </c>
      <c r="G20" s="153"/>
      <c r="H20" s="154"/>
      <c r="I20" s="150"/>
      <c r="J20" s="61"/>
      <c r="K20" s="152"/>
      <c r="L20" s="152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81">
        <v>624</v>
      </c>
      <c r="Z20" s="81">
        <v>50</v>
      </c>
      <c r="AA20" s="82">
        <v>45639</v>
      </c>
      <c r="AB20" s="82"/>
      <c r="AC20" s="82"/>
      <c r="AD20" s="81">
        <v>24</v>
      </c>
      <c r="AE20" s="81"/>
      <c r="AF20" s="81"/>
      <c r="AG20" s="81"/>
      <c r="AH20" s="81"/>
      <c r="AI20" s="26"/>
    </row>
    <row r="21" spans="1:35" x14ac:dyDescent="0.25">
      <c r="A21" s="47">
        <v>13</v>
      </c>
      <c r="B21" s="145" t="s">
        <v>58</v>
      </c>
      <c r="C21" s="60" t="s">
        <v>296</v>
      </c>
      <c r="D21" s="60" t="s">
        <v>335</v>
      </c>
      <c r="E21" s="136" t="s">
        <v>54</v>
      </c>
      <c r="F21" s="192">
        <v>910</v>
      </c>
      <c r="G21" s="153"/>
      <c r="H21" s="154"/>
      <c r="I21" s="150"/>
      <c r="J21" s="61"/>
      <c r="K21" s="152"/>
      <c r="L21" s="152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81">
        <v>350</v>
      </c>
      <c r="Z21" s="81">
        <v>100</v>
      </c>
      <c r="AA21" s="82">
        <v>45688</v>
      </c>
      <c r="AB21" s="82">
        <v>45909</v>
      </c>
      <c r="AC21" s="82">
        <v>45909</v>
      </c>
      <c r="AD21" s="81">
        <v>22</v>
      </c>
      <c r="AE21" s="81"/>
      <c r="AF21" s="81"/>
      <c r="AG21" s="81"/>
      <c r="AH21" s="81"/>
      <c r="AI21" s="26"/>
    </row>
    <row r="22" spans="1:35" x14ac:dyDescent="0.25">
      <c r="A22" s="47">
        <v>14</v>
      </c>
      <c r="B22" s="145" t="s">
        <v>58</v>
      </c>
      <c r="C22" s="60" t="s">
        <v>299</v>
      </c>
      <c r="D22" s="60" t="s">
        <v>299</v>
      </c>
      <c r="E22" s="136" t="s">
        <v>55</v>
      </c>
      <c r="F22" s="192">
        <v>910</v>
      </c>
      <c r="G22" s="153"/>
      <c r="H22" s="154"/>
      <c r="I22" s="150"/>
      <c r="J22" s="61"/>
      <c r="K22" s="152"/>
      <c r="L22" s="152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81">
        <v>573</v>
      </c>
      <c r="Z22" s="81">
        <v>95</v>
      </c>
      <c r="AA22" s="82">
        <v>45743</v>
      </c>
      <c r="AB22" s="82"/>
      <c r="AC22" s="82"/>
      <c r="AD22" s="81">
        <v>29</v>
      </c>
      <c r="AE22" s="81"/>
      <c r="AF22" s="81"/>
      <c r="AG22" s="81"/>
      <c r="AH22" s="81"/>
      <c r="AI22" s="26"/>
    </row>
    <row r="23" spans="1:35" x14ac:dyDescent="0.25">
      <c r="A23" s="47">
        <v>15</v>
      </c>
      <c r="B23" s="145" t="s">
        <v>58</v>
      </c>
      <c r="C23" s="60" t="s">
        <v>298</v>
      </c>
      <c r="D23" s="60" t="s">
        <v>337</v>
      </c>
      <c r="E23" s="136" t="s">
        <v>56</v>
      </c>
      <c r="F23" s="192">
        <v>910</v>
      </c>
      <c r="G23" s="153"/>
      <c r="H23" s="154"/>
      <c r="I23" s="150"/>
      <c r="J23" s="61"/>
      <c r="K23" s="152"/>
      <c r="L23" s="152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81">
        <v>610</v>
      </c>
      <c r="Z23" s="81">
        <v>50</v>
      </c>
      <c r="AA23" s="82">
        <v>45750</v>
      </c>
      <c r="AB23" s="82"/>
      <c r="AC23" s="82"/>
      <c r="AD23" s="81">
        <v>1</v>
      </c>
      <c r="AE23" s="81"/>
      <c r="AF23" s="81"/>
      <c r="AG23" s="81"/>
      <c r="AH23" s="81"/>
      <c r="AI23" s="26"/>
    </row>
    <row r="24" spans="1:35" x14ac:dyDescent="0.25">
      <c r="A24" s="47">
        <v>16</v>
      </c>
      <c r="B24" s="145" t="s">
        <v>368</v>
      </c>
      <c r="C24" s="60" t="s">
        <v>301</v>
      </c>
      <c r="D24" s="60" t="s">
        <v>340</v>
      </c>
      <c r="E24" s="136" t="s">
        <v>57</v>
      </c>
      <c r="F24" s="192">
        <v>910</v>
      </c>
      <c r="G24" s="153"/>
      <c r="H24" s="154"/>
      <c r="I24" s="150"/>
      <c r="J24" s="61"/>
      <c r="K24" s="152"/>
      <c r="L24" s="152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81">
        <v>375</v>
      </c>
      <c r="Z24" s="81">
        <v>50</v>
      </c>
      <c r="AA24" s="82">
        <v>45775</v>
      </c>
      <c r="AB24" s="82"/>
      <c r="AC24" s="82"/>
      <c r="AD24" s="81"/>
      <c r="AE24" s="81">
        <v>1</v>
      </c>
      <c r="AF24" s="81"/>
      <c r="AG24" s="81"/>
      <c r="AH24" s="81"/>
      <c r="AI24" s="26"/>
    </row>
    <row r="25" spans="1:35" x14ac:dyDescent="0.25">
      <c r="A25" s="47">
        <v>17</v>
      </c>
      <c r="B25" s="145" t="s">
        <v>58</v>
      </c>
      <c r="C25" s="60" t="s">
        <v>298</v>
      </c>
      <c r="D25" s="60" t="s">
        <v>343</v>
      </c>
      <c r="E25" s="136" t="s">
        <v>159</v>
      </c>
      <c r="F25" s="192">
        <v>910</v>
      </c>
      <c r="G25" s="153"/>
      <c r="H25" s="154"/>
      <c r="I25" s="150"/>
      <c r="J25" s="61"/>
      <c r="K25" s="152"/>
      <c r="L25" s="152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81">
        <v>40</v>
      </c>
      <c r="Z25" s="81">
        <v>100</v>
      </c>
      <c r="AA25" s="82">
        <v>45845</v>
      </c>
      <c r="AB25" s="82">
        <v>45891</v>
      </c>
      <c r="AC25" s="82">
        <v>45908</v>
      </c>
      <c r="AD25" s="81">
        <v>1</v>
      </c>
      <c r="AE25" s="81"/>
      <c r="AF25" s="81"/>
      <c r="AG25" s="81"/>
      <c r="AH25" s="81"/>
      <c r="AI25" s="26"/>
    </row>
    <row r="26" spans="1:35" x14ac:dyDescent="0.25">
      <c r="A26" s="47">
        <v>18</v>
      </c>
      <c r="B26" s="145" t="s">
        <v>58</v>
      </c>
      <c r="C26" s="60" t="s">
        <v>302</v>
      </c>
      <c r="D26" s="60" t="s">
        <v>341</v>
      </c>
      <c r="E26" s="136" t="s">
        <v>63</v>
      </c>
      <c r="F26" s="192">
        <v>910</v>
      </c>
      <c r="G26" s="153"/>
      <c r="H26" s="154"/>
      <c r="I26" s="150"/>
      <c r="J26" s="61"/>
      <c r="K26" s="152"/>
      <c r="L26" s="152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81">
        <v>218</v>
      </c>
      <c r="Z26" s="81">
        <v>100</v>
      </c>
      <c r="AA26" s="82">
        <v>45817</v>
      </c>
      <c r="AB26" s="82">
        <v>45895</v>
      </c>
      <c r="AC26" s="82">
        <v>45902</v>
      </c>
      <c r="AD26" s="81">
        <v>2</v>
      </c>
      <c r="AE26" s="81"/>
      <c r="AF26" s="81"/>
      <c r="AG26" s="81"/>
      <c r="AH26" s="81"/>
      <c r="AI26" s="26"/>
    </row>
    <row r="27" spans="1:35" x14ac:dyDescent="0.25">
      <c r="A27" s="47">
        <v>19</v>
      </c>
      <c r="B27" s="145" t="s">
        <v>58</v>
      </c>
      <c r="C27" s="60" t="s">
        <v>302</v>
      </c>
      <c r="D27" s="60" t="s">
        <v>341</v>
      </c>
      <c r="E27" s="136" t="s">
        <v>64</v>
      </c>
      <c r="F27" s="192">
        <v>910</v>
      </c>
      <c r="G27" s="153"/>
      <c r="H27" s="154"/>
      <c r="I27" s="150"/>
      <c r="J27" s="61"/>
      <c r="K27" s="152"/>
      <c r="L27" s="152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81">
        <v>12</v>
      </c>
      <c r="Z27" s="81">
        <v>95</v>
      </c>
      <c r="AA27" s="82">
        <v>45819</v>
      </c>
      <c r="AB27" s="82"/>
      <c r="AC27" s="82"/>
      <c r="AD27" s="81">
        <v>1</v>
      </c>
      <c r="AE27" s="81"/>
      <c r="AF27" s="81"/>
      <c r="AG27" s="81"/>
      <c r="AH27" s="81"/>
      <c r="AI27" s="26"/>
    </row>
    <row r="28" spans="1:35" x14ac:dyDescent="0.25">
      <c r="A28" s="47">
        <v>20</v>
      </c>
      <c r="B28" s="145" t="s">
        <v>58</v>
      </c>
      <c r="C28" s="60" t="s">
        <v>302</v>
      </c>
      <c r="D28" s="60" t="s">
        <v>341</v>
      </c>
      <c r="E28" s="136" t="s">
        <v>65</v>
      </c>
      <c r="F28" s="192">
        <v>910</v>
      </c>
      <c r="G28" s="153"/>
      <c r="H28" s="154"/>
      <c r="I28" s="150"/>
      <c r="J28" s="61"/>
      <c r="K28" s="152"/>
      <c r="L28" s="152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81">
        <v>128</v>
      </c>
      <c r="Z28" s="81">
        <v>95</v>
      </c>
      <c r="AA28" s="82">
        <v>45820</v>
      </c>
      <c r="AB28" s="82"/>
      <c r="AC28" s="82"/>
      <c r="AD28" s="81">
        <v>8</v>
      </c>
      <c r="AE28" s="81"/>
      <c r="AF28" s="81"/>
      <c r="AG28" s="81"/>
      <c r="AH28" s="81"/>
      <c r="AI28" s="26"/>
    </row>
    <row r="29" spans="1:35" x14ac:dyDescent="0.25">
      <c r="A29" s="47">
        <v>21</v>
      </c>
      <c r="B29" s="145" t="s">
        <v>58</v>
      </c>
      <c r="C29" s="60" t="s">
        <v>302</v>
      </c>
      <c r="D29" s="60" t="s">
        <v>341</v>
      </c>
      <c r="E29" s="136" t="s">
        <v>158</v>
      </c>
      <c r="F29" s="192">
        <v>910</v>
      </c>
      <c r="G29" s="153"/>
      <c r="H29" s="154"/>
      <c r="I29" s="150"/>
      <c r="J29" s="61"/>
      <c r="K29" s="152"/>
      <c r="L29" s="152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81">
        <v>538</v>
      </c>
      <c r="Z29" s="81">
        <v>100</v>
      </c>
      <c r="AA29" s="82">
        <v>45840</v>
      </c>
      <c r="AB29" s="82">
        <v>45902</v>
      </c>
      <c r="AC29" s="82">
        <v>45908</v>
      </c>
      <c r="AD29" s="81"/>
      <c r="AE29" s="81">
        <v>4</v>
      </c>
      <c r="AF29" s="81"/>
      <c r="AG29" s="81"/>
      <c r="AH29" s="81"/>
      <c r="AI29" s="26"/>
    </row>
    <row r="30" spans="1:35" x14ac:dyDescent="0.25">
      <c r="A30" s="47">
        <v>22</v>
      </c>
      <c r="B30" s="145" t="s">
        <v>58</v>
      </c>
      <c r="C30" s="60" t="s">
        <v>298</v>
      </c>
      <c r="D30" s="60" t="s">
        <v>343</v>
      </c>
      <c r="E30" s="136" t="s">
        <v>160</v>
      </c>
      <c r="F30" s="192">
        <v>910</v>
      </c>
      <c r="G30" s="153"/>
      <c r="H30" s="154"/>
      <c r="I30" s="150"/>
      <c r="J30" s="61"/>
      <c r="K30" s="152"/>
      <c r="L30" s="152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81">
        <v>1100</v>
      </c>
      <c r="Z30" s="81">
        <v>95</v>
      </c>
      <c r="AA30" s="82">
        <v>45848</v>
      </c>
      <c r="AB30" s="82"/>
      <c r="AC30" s="82"/>
      <c r="AD30" s="81">
        <v>28</v>
      </c>
      <c r="AE30" s="81"/>
      <c r="AF30" s="81"/>
      <c r="AG30" s="81"/>
      <c r="AH30" s="81"/>
      <c r="AI30" s="26"/>
    </row>
    <row r="31" spans="1:35" x14ac:dyDescent="0.25">
      <c r="A31" s="47">
        <v>23</v>
      </c>
      <c r="B31" s="145" t="s">
        <v>58</v>
      </c>
      <c r="C31" s="60" t="s">
        <v>299</v>
      </c>
      <c r="D31" s="60" t="s">
        <v>299</v>
      </c>
      <c r="E31" s="136" t="s">
        <v>161</v>
      </c>
      <c r="F31" s="192">
        <v>910</v>
      </c>
      <c r="G31" s="153"/>
      <c r="H31" s="154"/>
      <c r="I31" s="150"/>
      <c r="J31" s="61"/>
      <c r="K31" s="152"/>
      <c r="L31" s="152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81">
        <v>472</v>
      </c>
      <c r="Z31" s="81">
        <v>100</v>
      </c>
      <c r="AA31" s="82">
        <v>45853</v>
      </c>
      <c r="AB31" s="82">
        <v>45894</v>
      </c>
      <c r="AC31" s="82">
        <v>45903</v>
      </c>
      <c r="AD31" s="81">
        <v>12</v>
      </c>
      <c r="AE31" s="81"/>
      <c r="AF31" s="81"/>
      <c r="AG31" s="81"/>
      <c r="AH31" s="81"/>
      <c r="AI31" s="26"/>
    </row>
    <row r="32" spans="1:35" x14ac:dyDescent="0.25">
      <c r="A32" s="47">
        <v>24</v>
      </c>
      <c r="B32" s="145" t="s">
        <v>58</v>
      </c>
      <c r="C32" s="60" t="s">
        <v>299</v>
      </c>
      <c r="D32" s="60" t="s">
        <v>299</v>
      </c>
      <c r="E32" s="136" t="s">
        <v>162</v>
      </c>
      <c r="F32" s="192">
        <v>910</v>
      </c>
      <c r="G32" s="153"/>
      <c r="H32" s="154"/>
      <c r="I32" s="150"/>
      <c r="J32" s="61"/>
      <c r="K32" s="152"/>
      <c r="L32" s="152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81">
        <v>130</v>
      </c>
      <c r="Z32" s="81">
        <v>100</v>
      </c>
      <c r="AA32" s="82">
        <v>45856</v>
      </c>
      <c r="AB32" s="82">
        <v>45898</v>
      </c>
      <c r="AC32" s="82">
        <v>45905</v>
      </c>
      <c r="AD32" s="81">
        <v>5</v>
      </c>
      <c r="AE32" s="81"/>
      <c r="AF32" s="81"/>
      <c r="AG32" s="81"/>
      <c r="AH32" s="81"/>
      <c r="AI32" s="26"/>
    </row>
    <row r="33" spans="1:35" x14ac:dyDescent="0.25">
      <c r="A33" s="47">
        <v>25</v>
      </c>
      <c r="B33" s="145" t="s">
        <v>58</v>
      </c>
      <c r="C33" s="60" t="s">
        <v>299</v>
      </c>
      <c r="D33" s="60" t="s">
        <v>299</v>
      </c>
      <c r="E33" s="136" t="s">
        <v>163</v>
      </c>
      <c r="F33" s="192">
        <v>910</v>
      </c>
      <c r="G33" s="153"/>
      <c r="H33" s="154"/>
      <c r="I33" s="150"/>
      <c r="J33" s="61"/>
      <c r="K33" s="152"/>
      <c r="L33" s="152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81">
        <v>88</v>
      </c>
      <c r="Z33" s="81">
        <v>100</v>
      </c>
      <c r="AA33" s="82">
        <v>45869</v>
      </c>
      <c r="AB33" s="82">
        <v>45898</v>
      </c>
      <c r="AC33" s="82">
        <v>45905</v>
      </c>
      <c r="AD33" s="81">
        <v>3</v>
      </c>
      <c r="AE33" s="81"/>
      <c r="AF33" s="81"/>
      <c r="AG33" s="81"/>
      <c r="AH33" s="81"/>
      <c r="AI33" s="26"/>
    </row>
    <row r="34" spans="1:35" x14ac:dyDescent="0.25">
      <c r="A34" s="47">
        <v>26</v>
      </c>
      <c r="B34" s="145" t="s">
        <v>58</v>
      </c>
      <c r="C34" s="60" t="s">
        <v>298</v>
      </c>
      <c r="D34" s="60" t="s">
        <v>337</v>
      </c>
      <c r="E34" s="136" t="s">
        <v>228</v>
      </c>
      <c r="F34" s="192">
        <v>910</v>
      </c>
      <c r="G34" s="153"/>
      <c r="H34" s="154"/>
      <c r="I34" s="150"/>
      <c r="J34" s="61"/>
      <c r="K34" s="152"/>
      <c r="L34" s="152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81">
        <v>48</v>
      </c>
      <c r="Z34" s="81">
        <v>100</v>
      </c>
      <c r="AA34" s="82">
        <v>45883</v>
      </c>
      <c r="AB34" s="82">
        <v>45908</v>
      </c>
      <c r="AC34" s="82">
        <v>45923</v>
      </c>
      <c r="AD34" s="81">
        <v>4</v>
      </c>
      <c r="AE34" s="81"/>
      <c r="AF34" s="81"/>
      <c r="AG34" s="81"/>
      <c r="AH34" s="81"/>
      <c r="AI34" s="26"/>
    </row>
    <row r="35" spans="1:35" x14ac:dyDescent="0.25">
      <c r="A35" s="47">
        <v>27</v>
      </c>
      <c r="B35" s="145" t="s">
        <v>58</v>
      </c>
      <c r="C35" s="60" t="s">
        <v>299</v>
      </c>
      <c r="D35" s="60" t="s">
        <v>299</v>
      </c>
      <c r="E35" s="136" t="s">
        <v>164</v>
      </c>
      <c r="F35" s="192">
        <v>910</v>
      </c>
      <c r="G35" s="153"/>
      <c r="H35" s="154"/>
      <c r="I35" s="150"/>
      <c r="J35" s="61"/>
      <c r="K35" s="152"/>
      <c r="L35" s="152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81">
        <v>62</v>
      </c>
      <c r="Z35" s="81">
        <v>100</v>
      </c>
      <c r="AA35" s="82">
        <v>45861</v>
      </c>
      <c r="AB35" s="82">
        <v>45891</v>
      </c>
      <c r="AC35" s="82">
        <v>45903</v>
      </c>
      <c r="AD35" s="81">
        <v>1</v>
      </c>
      <c r="AE35" s="81"/>
      <c r="AF35" s="81"/>
      <c r="AG35" s="81"/>
      <c r="AH35" s="81"/>
      <c r="AI35" s="26"/>
    </row>
    <row r="36" spans="1:35" x14ac:dyDescent="0.25">
      <c r="A36" s="47">
        <v>28</v>
      </c>
      <c r="B36" s="145" t="s">
        <v>58</v>
      </c>
      <c r="C36" s="60" t="s">
        <v>299</v>
      </c>
      <c r="D36" s="60" t="s">
        <v>299</v>
      </c>
      <c r="E36" s="136" t="s">
        <v>229</v>
      </c>
      <c r="F36" s="192">
        <v>910</v>
      </c>
      <c r="G36" s="153"/>
      <c r="H36" s="154"/>
      <c r="I36" s="150"/>
      <c r="J36" s="61"/>
      <c r="K36" s="152"/>
      <c r="L36" s="152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81">
        <v>661</v>
      </c>
      <c r="Z36" s="81">
        <v>95</v>
      </c>
      <c r="AA36" s="82">
        <v>45894</v>
      </c>
      <c r="AB36" s="82"/>
      <c r="AC36" s="82"/>
      <c r="AD36" s="81">
        <v>14</v>
      </c>
      <c r="AE36" s="81"/>
      <c r="AF36" s="81"/>
      <c r="AG36" s="81"/>
      <c r="AH36" s="81"/>
      <c r="AI36" s="26"/>
    </row>
    <row r="37" spans="1:35" x14ac:dyDescent="0.25">
      <c r="A37" s="47">
        <v>29</v>
      </c>
      <c r="B37" s="145" t="s">
        <v>58</v>
      </c>
      <c r="C37" s="60" t="s">
        <v>298</v>
      </c>
      <c r="D37" s="60" t="s">
        <v>337</v>
      </c>
      <c r="E37" s="136" t="s">
        <v>165</v>
      </c>
      <c r="F37" s="192">
        <v>910</v>
      </c>
      <c r="G37" s="153"/>
      <c r="H37" s="154"/>
      <c r="I37" s="150"/>
      <c r="J37" s="61"/>
      <c r="K37" s="152"/>
      <c r="L37" s="152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81">
        <v>13</v>
      </c>
      <c r="Z37" s="81">
        <v>100</v>
      </c>
      <c r="AA37" s="82">
        <v>45863</v>
      </c>
      <c r="AB37" s="82">
        <v>45887</v>
      </c>
      <c r="AC37" s="82">
        <v>45901</v>
      </c>
      <c r="AD37" s="81">
        <v>1</v>
      </c>
      <c r="AE37" s="81"/>
      <c r="AF37" s="81"/>
      <c r="AG37" s="81"/>
      <c r="AH37" s="81"/>
      <c r="AI37" s="26"/>
    </row>
    <row r="38" spans="1:35" x14ac:dyDescent="0.25">
      <c r="A38" s="47">
        <v>30</v>
      </c>
      <c r="B38" s="145" t="s">
        <v>58</v>
      </c>
      <c r="C38" s="60" t="s">
        <v>304</v>
      </c>
      <c r="D38" s="60" t="s">
        <v>304</v>
      </c>
      <c r="E38" s="136" t="s">
        <v>349</v>
      </c>
      <c r="F38" s="192">
        <v>910</v>
      </c>
      <c r="G38" s="153"/>
      <c r="H38" s="154"/>
      <c r="I38" s="150"/>
      <c r="J38" s="61"/>
      <c r="K38" s="152"/>
      <c r="L38" s="152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81">
        <v>55</v>
      </c>
      <c r="Z38" s="81">
        <v>60</v>
      </c>
      <c r="AA38" s="82">
        <v>45929</v>
      </c>
      <c r="AB38" s="82"/>
      <c r="AC38" s="82"/>
      <c r="AD38" s="81">
        <v>1</v>
      </c>
      <c r="AE38" s="81"/>
      <c r="AF38" s="81"/>
      <c r="AG38" s="81"/>
      <c r="AH38" s="81"/>
      <c r="AI38" s="26"/>
    </row>
    <row r="39" spans="1:35" x14ac:dyDescent="0.25">
      <c r="A39" s="47">
        <v>31</v>
      </c>
      <c r="B39" s="145" t="s">
        <v>58</v>
      </c>
      <c r="C39" s="60" t="s">
        <v>303</v>
      </c>
      <c r="D39" s="60" t="s">
        <v>342</v>
      </c>
      <c r="E39" s="136" t="s">
        <v>166</v>
      </c>
      <c r="F39" s="192">
        <v>910</v>
      </c>
      <c r="G39" s="153"/>
      <c r="H39" s="154"/>
      <c r="I39" s="150"/>
      <c r="J39" s="61"/>
      <c r="K39" s="152"/>
      <c r="L39" s="152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81">
        <v>25</v>
      </c>
      <c r="Z39" s="81">
        <v>95</v>
      </c>
      <c r="AA39" s="82">
        <v>45866</v>
      </c>
      <c r="AB39" s="82"/>
      <c r="AC39" s="82"/>
      <c r="AD39" s="81">
        <v>1</v>
      </c>
      <c r="AE39" s="81"/>
      <c r="AF39" s="81"/>
      <c r="AG39" s="81"/>
      <c r="AH39" s="81"/>
      <c r="AI39" s="26"/>
    </row>
    <row r="40" spans="1:35" x14ac:dyDescent="0.25">
      <c r="A40" s="47">
        <v>32</v>
      </c>
      <c r="B40" s="145" t="s">
        <v>58</v>
      </c>
      <c r="C40" s="60" t="s">
        <v>298</v>
      </c>
      <c r="D40" s="60" t="s">
        <v>343</v>
      </c>
      <c r="E40" s="136" t="s">
        <v>350</v>
      </c>
      <c r="F40" s="192">
        <v>910</v>
      </c>
      <c r="G40" s="153"/>
      <c r="H40" s="154"/>
      <c r="I40" s="150"/>
      <c r="J40" s="61"/>
      <c r="K40" s="152"/>
      <c r="L40" s="152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81">
        <v>83</v>
      </c>
      <c r="Z40" s="81">
        <v>95</v>
      </c>
      <c r="AA40" s="82">
        <v>45902</v>
      </c>
      <c r="AB40" s="82"/>
      <c r="AC40" s="82"/>
      <c r="AD40" s="81">
        <v>3</v>
      </c>
      <c r="AE40" s="81"/>
      <c r="AF40" s="81"/>
      <c r="AG40" s="81"/>
      <c r="AH40" s="81"/>
      <c r="AI40" s="26"/>
    </row>
    <row r="41" spans="1:35" x14ac:dyDescent="0.25">
      <c r="A41" s="47">
        <v>33</v>
      </c>
      <c r="B41" s="145" t="s">
        <v>58</v>
      </c>
      <c r="C41" s="60" t="s">
        <v>304</v>
      </c>
      <c r="D41" s="60" t="s">
        <v>304</v>
      </c>
      <c r="E41" s="136" t="s">
        <v>167</v>
      </c>
      <c r="F41" s="192">
        <v>910</v>
      </c>
      <c r="G41" s="153"/>
      <c r="H41" s="154"/>
      <c r="I41" s="150"/>
      <c r="J41" s="61"/>
      <c r="K41" s="152"/>
      <c r="L41" s="152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81">
        <v>40</v>
      </c>
      <c r="Z41" s="81">
        <v>100</v>
      </c>
      <c r="AA41" s="82">
        <v>45868</v>
      </c>
      <c r="AB41" s="82">
        <v>45895</v>
      </c>
      <c r="AC41" s="82">
        <v>45908</v>
      </c>
      <c r="AD41" s="81"/>
      <c r="AE41" s="81">
        <v>1</v>
      </c>
      <c r="AF41" s="81"/>
      <c r="AG41" s="81"/>
      <c r="AH41" s="81"/>
      <c r="AI41" s="26"/>
    </row>
    <row r="42" spans="1:35" x14ac:dyDescent="0.25">
      <c r="A42" s="47">
        <v>34</v>
      </c>
      <c r="B42" s="145" t="s">
        <v>58</v>
      </c>
      <c r="C42" s="60" t="s">
        <v>302</v>
      </c>
      <c r="D42" s="60" t="s">
        <v>341</v>
      </c>
      <c r="E42" s="136" t="s">
        <v>230</v>
      </c>
      <c r="F42" s="192">
        <v>910</v>
      </c>
      <c r="G42" s="153"/>
      <c r="H42" s="154"/>
      <c r="I42" s="150"/>
      <c r="J42" s="61"/>
      <c r="K42" s="152"/>
      <c r="L42" s="152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81">
        <v>230</v>
      </c>
      <c r="Z42" s="81">
        <v>95</v>
      </c>
      <c r="AA42" s="82">
        <v>45882</v>
      </c>
      <c r="AB42" s="82"/>
      <c r="AC42" s="82"/>
      <c r="AD42" s="81">
        <v>10</v>
      </c>
      <c r="AE42" s="81"/>
      <c r="AF42" s="81"/>
      <c r="AG42" s="81"/>
      <c r="AH42" s="81"/>
      <c r="AI42" s="26"/>
    </row>
    <row r="43" spans="1:35" x14ac:dyDescent="0.25">
      <c r="A43" s="47">
        <v>35</v>
      </c>
      <c r="B43" s="145" t="s">
        <v>58</v>
      </c>
      <c r="C43" s="60" t="s">
        <v>470</v>
      </c>
      <c r="D43" s="60" t="s">
        <v>336</v>
      </c>
      <c r="E43" s="136" t="s">
        <v>351</v>
      </c>
      <c r="F43" s="192">
        <v>910</v>
      </c>
      <c r="G43" s="153"/>
      <c r="H43" s="154"/>
      <c r="I43" s="150"/>
      <c r="J43" s="61"/>
      <c r="K43" s="152"/>
      <c r="L43" s="152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81">
        <v>25</v>
      </c>
      <c r="Z43" s="81">
        <v>50</v>
      </c>
      <c r="AA43" s="82">
        <v>45917</v>
      </c>
      <c r="AB43" s="82"/>
      <c r="AC43" s="82"/>
      <c r="AD43" s="81">
        <v>1</v>
      </c>
      <c r="AE43" s="81"/>
      <c r="AF43" s="81"/>
      <c r="AG43" s="81"/>
      <c r="AH43" s="81"/>
      <c r="AI43" s="26"/>
    </row>
    <row r="44" spans="1:35" x14ac:dyDescent="0.25">
      <c r="A44" s="47">
        <v>36</v>
      </c>
      <c r="B44" s="145" t="s">
        <v>58</v>
      </c>
      <c r="C44" s="60" t="s">
        <v>305</v>
      </c>
      <c r="D44" s="60" t="s">
        <v>344</v>
      </c>
      <c r="E44" s="136" t="s">
        <v>231</v>
      </c>
      <c r="F44" s="192">
        <v>910</v>
      </c>
      <c r="G44" s="153"/>
      <c r="H44" s="154"/>
      <c r="I44" s="150"/>
      <c r="J44" s="61"/>
      <c r="K44" s="152"/>
      <c r="L44" s="152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81">
        <v>630</v>
      </c>
      <c r="Z44" s="81">
        <v>95</v>
      </c>
      <c r="AA44" s="82">
        <v>45880</v>
      </c>
      <c r="AB44" s="82"/>
      <c r="AC44" s="82"/>
      <c r="AD44" s="81">
        <v>10</v>
      </c>
      <c r="AE44" s="81"/>
      <c r="AF44" s="81"/>
      <c r="AG44" s="81"/>
      <c r="AH44" s="81"/>
      <c r="AI44" s="26"/>
    </row>
    <row r="45" spans="1:35" x14ac:dyDescent="0.25">
      <c r="A45" s="47">
        <v>37</v>
      </c>
      <c r="B45" s="145" t="s">
        <v>58</v>
      </c>
      <c r="C45" s="60" t="s">
        <v>302</v>
      </c>
      <c r="D45" s="60" t="s">
        <v>341</v>
      </c>
      <c r="E45" s="136" t="s">
        <v>230</v>
      </c>
      <c r="F45" s="192">
        <v>910</v>
      </c>
      <c r="G45" s="153"/>
      <c r="H45" s="154"/>
      <c r="I45" s="150"/>
      <c r="J45" s="61"/>
      <c r="K45" s="152"/>
      <c r="L45" s="152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81">
        <v>230</v>
      </c>
      <c r="Z45" s="81">
        <v>95</v>
      </c>
      <c r="AA45" s="82">
        <v>45882</v>
      </c>
      <c r="AB45" s="82"/>
      <c r="AC45" s="82"/>
      <c r="AD45" s="81">
        <v>10</v>
      </c>
      <c r="AE45" s="81"/>
      <c r="AF45" s="81"/>
      <c r="AG45" s="81"/>
      <c r="AH45" s="81"/>
      <c r="AI45" s="26"/>
    </row>
    <row r="46" spans="1:35" x14ac:dyDescent="0.25">
      <c r="A46" s="47">
        <v>38</v>
      </c>
      <c r="B46" s="145" t="s">
        <v>58</v>
      </c>
      <c r="C46" s="60" t="s">
        <v>302</v>
      </c>
      <c r="D46" s="60" t="s">
        <v>478</v>
      </c>
      <c r="E46" s="136" t="s">
        <v>352</v>
      </c>
      <c r="F46" s="192">
        <v>910</v>
      </c>
      <c r="G46" s="153"/>
      <c r="H46" s="154"/>
      <c r="I46" s="150"/>
      <c r="J46" s="61"/>
      <c r="K46" s="152"/>
      <c r="L46" s="152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81">
        <v>620</v>
      </c>
      <c r="Z46" s="81">
        <v>95</v>
      </c>
      <c r="AA46" s="82">
        <v>45908</v>
      </c>
      <c r="AB46" s="82"/>
      <c r="AC46" s="82"/>
      <c r="AD46" s="81">
        <v>40</v>
      </c>
      <c r="AE46" s="81"/>
      <c r="AF46" s="81"/>
      <c r="AG46" s="81"/>
      <c r="AH46" s="81"/>
      <c r="AI46" s="26"/>
    </row>
    <row r="47" spans="1:35" x14ac:dyDescent="0.25">
      <c r="A47" s="47">
        <v>39</v>
      </c>
      <c r="B47" s="145" t="s">
        <v>58</v>
      </c>
      <c r="C47" s="60" t="s">
        <v>300</v>
      </c>
      <c r="D47" s="60" t="s">
        <v>339</v>
      </c>
      <c r="E47" s="136" t="s">
        <v>232</v>
      </c>
      <c r="F47" s="192">
        <v>910</v>
      </c>
      <c r="G47" s="153"/>
      <c r="H47" s="154"/>
      <c r="I47" s="150"/>
      <c r="J47" s="61"/>
      <c r="K47" s="152"/>
      <c r="L47" s="152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81">
        <v>10</v>
      </c>
      <c r="Z47" s="81">
        <v>100</v>
      </c>
      <c r="AA47" s="82">
        <v>45889</v>
      </c>
      <c r="AB47" s="82">
        <v>45918</v>
      </c>
      <c r="AC47" s="82">
        <v>45922</v>
      </c>
      <c r="AD47" s="81"/>
      <c r="AE47" s="81">
        <v>1</v>
      </c>
      <c r="AF47" s="81"/>
      <c r="AG47" s="81"/>
      <c r="AH47" s="81"/>
      <c r="AI47" s="26"/>
    </row>
    <row r="48" spans="1:35" x14ac:dyDescent="0.25">
      <c r="A48" s="47">
        <v>40</v>
      </c>
      <c r="B48" s="145" t="s">
        <v>58</v>
      </c>
      <c r="C48" s="60" t="s">
        <v>471</v>
      </c>
      <c r="D48" s="60" t="s">
        <v>479</v>
      </c>
      <c r="E48" s="136" t="s">
        <v>353</v>
      </c>
      <c r="F48" s="192">
        <v>910</v>
      </c>
      <c r="G48" s="153"/>
      <c r="H48" s="154"/>
      <c r="I48" s="150"/>
      <c r="J48" s="61"/>
      <c r="K48" s="152"/>
      <c r="L48" s="152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81">
        <v>60</v>
      </c>
      <c r="Z48" s="81">
        <v>95</v>
      </c>
      <c r="AA48" s="82">
        <v>45912</v>
      </c>
      <c r="AB48" s="82"/>
      <c r="AC48" s="82"/>
      <c r="AD48" s="81">
        <v>1</v>
      </c>
      <c r="AE48" s="81"/>
      <c r="AF48" s="81"/>
      <c r="AG48" s="81"/>
      <c r="AH48" s="81"/>
      <c r="AI48" s="26"/>
    </row>
    <row r="49" spans="1:35" x14ac:dyDescent="0.25">
      <c r="A49" s="47">
        <v>41</v>
      </c>
      <c r="B49" s="145" t="s">
        <v>58</v>
      </c>
      <c r="C49" s="60" t="s">
        <v>298</v>
      </c>
      <c r="D49" s="60" t="s">
        <v>337</v>
      </c>
      <c r="E49" s="136" t="s">
        <v>354</v>
      </c>
      <c r="F49" s="192">
        <v>910</v>
      </c>
      <c r="G49" s="153"/>
      <c r="H49" s="154"/>
      <c r="I49" s="150"/>
      <c r="J49" s="61"/>
      <c r="K49" s="152"/>
      <c r="L49" s="152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81">
        <v>100</v>
      </c>
      <c r="Z49" s="81">
        <v>95</v>
      </c>
      <c r="AA49" s="82">
        <v>45910</v>
      </c>
      <c r="AB49" s="82"/>
      <c r="AC49" s="82"/>
      <c r="AD49" s="81">
        <v>1</v>
      </c>
      <c r="AE49" s="81"/>
      <c r="AF49" s="81"/>
      <c r="AG49" s="81"/>
      <c r="AH49" s="81"/>
      <c r="AI49" s="26"/>
    </row>
    <row r="50" spans="1:35" x14ac:dyDescent="0.25">
      <c r="A50" s="47">
        <v>42</v>
      </c>
      <c r="B50" s="145" t="s">
        <v>58</v>
      </c>
      <c r="C50" s="60" t="s">
        <v>296</v>
      </c>
      <c r="D50" s="60" t="s">
        <v>480</v>
      </c>
      <c r="E50" s="136" t="s">
        <v>355</v>
      </c>
      <c r="F50" s="192">
        <v>910</v>
      </c>
      <c r="G50" s="153"/>
      <c r="H50" s="154"/>
      <c r="I50" s="150"/>
      <c r="J50" s="61"/>
      <c r="K50" s="152"/>
      <c r="L50" s="152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81">
        <v>40</v>
      </c>
      <c r="Z50" s="81">
        <v>100</v>
      </c>
      <c r="AA50" s="82">
        <v>45889</v>
      </c>
      <c r="AB50" s="82">
        <v>45911</v>
      </c>
      <c r="AC50" s="82">
        <v>45915</v>
      </c>
      <c r="AD50" s="81">
        <v>1</v>
      </c>
      <c r="AE50" s="81"/>
      <c r="AF50" s="81"/>
      <c r="AG50" s="81"/>
      <c r="AH50" s="81"/>
      <c r="AI50" s="26"/>
    </row>
    <row r="51" spans="1:35" x14ac:dyDescent="0.25">
      <c r="A51" s="47">
        <v>43</v>
      </c>
      <c r="B51" s="145" t="s">
        <v>58</v>
      </c>
      <c r="C51" s="60" t="s">
        <v>298</v>
      </c>
      <c r="D51" s="60" t="s">
        <v>337</v>
      </c>
      <c r="E51" s="136" t="s">
        <v>356</v>
      </c>
      <c r="F51" s="192">
        <v>910</v>
      </c>
      <c r="G51" s="153"/>
      <c r="H51" s="154"/>
      <c r="I51" s="150"/>
      <c r="J51" s="61"/>
      <c r="K51" s="152"/>
      <c r="L51" s="152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81">
        <v>72</v>
      </c>
      <c r="Z51" s="81">
        <v>70</v>
      </c>
      <c r="AA51" s="82">
        <v>45904</v>
      </c>
      <c r="AB51" s="82"/>
      <c r="AC51" s="82"/>
      <c r="AD51" s="81">
        <v>3</v>
      </c>
      <c r="AE51" s="81"/>
      <c r="AF51" s="81"/>
      <c r="AG51" s="81"/>
      <c r="AH51" s="81"/>
      <c r="AI51" s="26"/>
    </row>
    <row r="52" spans="1:35" x14ac:dyDescent="0.25">
      <c r="A52" s="47">
        <v>44</v>
      </c>
      <c r="B52" s="145" t="s">
        <v>58</v>
      </c>
      <c r="C52" s="60" t="s">
        <v>298</v>
      </c>
      <c r="D52" s="60" t="s">
        <v>337</v>
      </c>
      <c r="E52" s="136" t="s">
        <v>357</v>
      </c>
      <c r="F52" s="192">
        <v>910</v>
      </c>
      <c r="G52" s="153"/>
      <c r="H52" s="154"/>
      <c r="I52" s="150"/>
      <c r="J52" s="61"/>
      <c r="K52" s="152"/>
      <c r="L52" s="152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81">
        <v>20</v>
      </c>
      <c r="Z52" s="81">
        <v>95</v>
      </c>
      <c r="AA52" s="82">
        <v>45912</v>
      </c>
      <c r="AB52" s="82"/>
      <c r="AC52" s="82"/>
      <c r="AD52" s="81">
        <v>2</v>
      </c>
      <c r="AE52" s="81"/>
      <c r="AF52" s="81"/>
      <c r="AG52" s="81"/>
      <c r="AH52" s="81"/>
      <c r="AI52" s="26"/>
    </row>
    <row r="53" spans="1:35" x14ac:dyDescent="0.25">
      <c r="A53" s="47">
        <v>45</v>
      </c>
      <c r="B53" s="145" t="s">
        <v>58</v>
      </c>
      <c r="C53" s="60" t="s">
        <v>302</v>
      </c>
      <c r="D53" s="60" t="s">
        <v>341</v>
      </c>
      <c r="E53" s="136" t="s">
        <v>358</v>
      </c>
      <c r="F53" s="192">
        <v>910</v>
      </c>
      <c r="G53" s="153"/>
      <c r="H53" s="154"/>
      <c r="I53" s="150"/>
      <c r="J53" s="61"/>
      <c r="K53" s="152"/>
      <c r="L53" s="152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81">
        <v>30</v>
      </c>
      <c r="Z53" s="81">
        <v>50</v>
      </c>
      <c r="AA53" s="82">
        <v>45918</v>
      </c>
      <c r="AB53" s="82"/>
      <c r="AC53" s="82"/>
      <c r="AD53" s="81">
        <v>1</v>
      </c>
      <c r="AE53" s="81"/>
      <c r="AF53" s="81"/>
      <c r="AG53" s="81"/>
      <c r="AH53" s="81"/>
      <c r="AI53" s="26"/>
    </row>
    <row r="54" spans="1:35" x14ac:dyDescent="0.25">
      <c r="A54" s="47">
        <v>46</v>
      </c>
      <c r="B54" s="145" t="s">
        <v>58</v>
      </c>
      <c r="C54" s="60" t="s">
        <v>302</v>
      </c>
      <c r="D54" s="60" t="s">
        <v>341</v>
      </c>
      <c r="E54" s="136" t="s">
        <v>359</v>
      </c>
      <c r="F54" s="192">
        <v>910</v>
      </c>
      <c r="G54" s="153"/>
      <c r="H54" s="154"/>
      <c r="I54" s="150"/>
      <c r="J54" s="61"/>
      <c r="K54" s="152"/>
      <c r="L54" s="152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81">
        <v>87</v>
      </c>
      <c r="Z54" s="81">
        <v>95</v>
      </c>
      <c r="AA54" s="82">
        <v>45912</v>
      </c>
      <c r="AB54" s="82"/>
      <c r="AC54" s="82"/>
      <c r="AD54" s="81">
        <v>3</v>
      </c>
      <c r="AE54" s="81"/>
      <c r="AF54" s="81"/>
      <c r="AG54" s="81"/>
      <c r="AH54" s="81"/>
      <c r="AI54" s="26"/>
    </row>
    <row r="55" spans="1:35" x14ac:dyDescent="0.25">
      <c r="A55" s="47">
        <v>47</v>
      </c>
      <c r="B55" s="145" t="s">
        <v>58</v>
      </c>
      <c r="C55" s="60" t="s">
        <v>302</v>
      </c>
      <c r="D55" s="60" t="s">
        <v>341</v>
      </c>
      <c r="E55" s="136" t="s">
        <v>360</v>
      </c>
      <c r="F55" s="192">
        <v>910</v>
      </c>
      <c r="G55" s="153"/>
      <c r="H55" s="154"/>
      <c r="I55" s="150"/>
      <c r="J55" s="61"/>
      <c r="K55" s="152"/>
      <c r="L55" s="152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81">
        <v>39</v>
      </c>
      <c r="Z55" s="81">
        <v>95</v>
      </c>
      <c r="AA55" s="82">
        <v>45911</v>
      </c>
      <c r="AB55" s="82"/>
      <c r="AC55" s="82"/>
      <c r="AD55" s="81">
        <v>1</v>
      </c>
      <c r="AE55" s="81"/>
      <c r="AF55" s="81"/>
      <c r="AG55" s="81"/>
      <c r="AH55" s="81"/>
      <c r="AI55" s="26"/>
    </row>
    <row r="56" spans="1:35" x14ac:dyDescent="0.25">
      <c r="A56" s="47">
        <v>48</v>
      </c>
      <c r="B56" s="145" t="s">
        <v>58</v>
      </c>
      <c r="C56" s="60" t="s">
        <v>302</v>
      </c>
      <c r="D56" s="60" t="s">
        <v>341</v>
      </c>
      <c r="E56" s="136" t="s">
        <v>361</v>
      </c>
      <c r="F56" s="192">
        <v>910</v>
      </c>
      <c r="G56" s="153"/>
      <c r="H56" s="154"/>
      <c r="I56" s="150"/>
      <c r="J56" s="61"/>
      <c r="K56" s="152"/>
      <c r="L56" s="152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81">
        <v>2219</v>
      </c>
      <c r="Z56" s="81">
        <v>50</v>
      </c>
      <c r="AA56" s="82">
        <v>45903</v>
      </c>
      <c r="AB56" s="82"/>
      <c r="AC56" s="82"/>
      <c r="AD56" s="81">
        <v>92</v>
      </c>
      <c r="AE56" s="81"/>
      <c r="AF56" s="81"/>
      <c r="AG56" s="81"/>
      <c r="AH56" s="81"/>
      <c r="AI56" s="26"/>
    </row>
    <row r="57" spans="1:35" x14ac:dyDescent="0.25">
      <c r="A57" s="47">
        <v>49</v>
      </c>
      <c r="B57" s="145" t="s">
        <v>58</v>
      </c>
      <c r="C57" s="60" t="s">
        <v>472</v>
      </c>
      <c r="D57" s="60" t="s">
        <v>481</v>
      </c>
      <c r="E57" s="136" t="s">
        <v>362</v>
      </c>
      <c r="F57" s="192">
        <v>910</v>
      </c>
      <c r="G57" s="153"/>
      <c r="H57" s="154"/>
      <c r="I57" s="150"/>
      <c r="J57" s="61"/>
      <c r="K57" s="152"/>
      <c r="L57" s="152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81">
        <v>310</v>
      </c>
      <c r="Z57" s="81">
        <v>60</v>
      </c>
      <c r="AA57" s="82">
        <v>45910</v>
      </c>
      <c r="AB57" s="82"/>
      <c r="AC57" s="82"/>
      <c r="AD57" s="81">
        <v>18</v>
      </c>
      <c r="AE57" s="81"/>
      <c r="AF57" s="81"/>
      <c r="AG57" s="81"/>
      <c r="AH57" s="81"/>
      <c r="AI57" s="26"/>
    </row>
    <row r="58" spans="1:35" x14ac:dyDescent="0.25">
      <c r="A58" s="47">
        <v>50</v>
      </c>
      <c r="B58" s="145" t="s">
        <v>58</v>
      </c>
      <c r="C58" s="60" t="s">
        <v>302</v>
      </c>
      <c r="D58" s="60" t="s">
        <v>341</v>
      </c>
      <c r="E58" s="136" t="s">
        <v>363</v>
      </c>
      <c r="F58" s="192">
        <v>910</v>
      </c>
      <c r="G58" s="153"/>
      <c r="H58" s="154"/>
      <c r="I58" s="150"/>
      <c r="J58" s="61"/>
      <c r="K58" s="152"/>
      <c r="L58" s="152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81">
        <v>37</v>
      </c>
      <c r="Z58" s="81">
        <v>50</v>
      </c>
      <c r="AA58" s="82">
        <v>45932</v>
      </c>
      <c r="AB58" s="82"/>
      <c r="AC58" s="82"/>
      <c r="AD58" s="81">
        <v>2</v>
      </c>
      <c r="AE58" s="81"/>
      <c r="AF58" s="81"/>
      <c r="AG58" s="81"/>
      <c r="AH58" s="81"/>
      <c r="AI58" s="26"/>
    </row>
    <row r="59" spans="1:35" x14ac:dyDescent="0.25">
      <c r="A59" s="47">
        <v>51</v>
      </c>
      <c r="B59" s="145" t="s">
        <v>58</v>
      </c>
      <c r="C59" s="60" t="s">
        <v>304</v>
      </c>
      <c r="D59" s="60" t="s">
        <v>304</v>
      </c>
      <c r="E59" s="136" t="s">
        <v>364</v>
      </c>
      <c r="F59" s="192">
        <v>910</v>
      </c>
      <c r="G59" s="153"/>
      <c r="H59" s="154"/>
      <c r="I59" s="150"/>
      <c r="J59" s="61"/>
      <c r="K59" s="152"/>
      <c r="L59" s="152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81">
        <v>32</v>
      </c>
      <c r="Z59" s="81">
        <v>60</v>
      </c>
      <c r="AA59" s="82">
        <v>45930</v>
      </c>
      <c r="AB59" s="82"/>
      <c r="AC59" s="82"/>
      <c r="AD59" s="81">
        <v>2</v>
      </c>
      <c r="AE59" s="81"/>
      <c r="AF59" s="81"/>
      <c r="AG59" s="81"/>
      <c r="AH59" s="81"/>
      <c r="AI59" s="26"/>
    </row>
    <row r="60" spans="1:35" x14ac:dyDescent="0.25">
      <c r="A60" s="47">
        <v>52</v>
      </c>
      <c r="B60" s="145" t="s">
        <v>58</v>
      </c>
      <c r="C60" s="60" t="s">
        <v>296</v>
      </c>
      <c r="D60" s="60" t="s">
        <v>338</v>
      </c>
      <c r="E60" s="136" t="s">
        <v>365</v>
      </c>
      <c r="F60" s="192">
        <v>910</v>
      </c>
      <c r="G60" s="153"/>
      <c r="H60" s="154"/>
      <c r="I60" s="150"/>
      <c r="J60" s="61"/>
      <c r="K60" s="152"/>
      <c r="L60" s="152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81">
        <v>275</v>
      </c>
      <c r="Z60" s="81">
        <v>50</v>
      </c>
      <c r="AA60" s="82">
        <v>45904</v>
      </c>
      <c r="AB60" s="82"/>
      <c r="AC60" s="82"/>
      <c r="AD60" s="81">
        <v>6</v>
      </c>
      <c r="AE60" s="81"/>
      <c r="AF60" s="81"/>
      <c r="AG60" s="81"/>
      <c r="AH60" s="81"/>
      <c r="AI60" s="26"/>
    </row>
    <row r="61" spans="1:35" x14ac:dyDescent="0.25">
      <c r="A61" s="47">
        <v>53</v>
      </c>
      <c r="B61" s="145" t="s">
        <v>58</v>
      </c>
      <c r="C61" s="60" t="s">
        <v>302</v>
      </c>
      <c r="D61" s="60" t="s">
        <v>341</v>
      </c>
      <c r="E61" s="136" t="s">
        <v>366</v>
      </c>
      <c r="F61" s="192">
        <v>910</v>
      </c>
      <c r="G61" s="153"/>
      <c r="H61" s="154"/>
      <c r="I61" s="150"/>
      <c r="J61" s="61"/>
      <c r="K61" s="152"/>
      <c r="L61" s="152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81">
        <v>14</v>
      </c>
      <c r="Z61" s="81">
        <v>50</v>
      </c>
      <c r="AA61" s="82">
        <v>45932</v>
      </c>
      <c r="AB61" s="82"/>
      <c r="AC61" s="82"/>
      <c r="AD61" s="81">
        <v>1</v>
      </c>
      <c r="AE61" s="81"/>
      <c r="AF61" s="81"/>
      <c r="AG61" s="81"/>
      <c r="AH61" s="81"/>
      <c r="AI61" s="26"/>
    </row>
    <row r="62" spans="1:35" x14ac:dyDescent="0.25">
      <c r="A62" s="47">
        <v>54</v>
      </c>
      <c r="B62" s="145" t="s">
        <v>58</v>
      </c>
      <c r="C62" s="60" t="s">
        <v>302</v>
      </c>
      <c r="D62" s="60" t="s">
        <v>341</v>
      </c>
      <c r="E62" s="136" t="s">
        <v>367</v>
      </c>
      <c r="F62" s="192">
        <v>910</v>
      </c>
      <c r="G62" s="153"/>
      <c r="H62" s="154"/>
      <c r="I62" s="150"/>
      <c r="J62" s="61"/>
      <c r="K62" s="152"/>
      <c r="L62" s="152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81">
        <v>148</v>
      </c>
      <c r="Z62" s="81">
        <v>50</v>
      </c>
      <c r="AA62" s="82">
        <v>45916</v>
      </c>
      <c r="AB62" s="82"/>
      <c r="AC62" s="82"/>
      <c r="AD62" s="81">
        <v>10</v>
      </c>
      <c r="AE62" s="81"/>
      <c r="AF62" s="81"/>
      <c r="AG62" s="81"/>
      <c r="AH62" s="81"/>
      <c r="AI62" s="26"/>
    </row>
    <row r="63" spans="1:35" x14ac:dyDescent="0.25">
      <c r="A63" s="47">
        <v>55</v>
      </c>
      <c r="B63" s="145" t="s">
        <v>35</v>
      </c>
      <c r="C63" s="131" t="s">
        <v>306</v>
      </c>
      <c r="D63" s="131" t="s">
        <v>306</v>
      </c>
      <c r="E63" s="155" t="s">
        <v>138</v>
      </c>
      <c r="F63" s="192">
        <v>910</v>
      </c>
      <c r="G63" s="71"/>
      <c r="H63" s="75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8"/>
      <c r="T63" s="49"/>
      <c r="U63" s="49"/>
      <c r="V63" s="71"/>
      <c r="W63" s="71"/>
      <c r="X63" s="49"/>
      <c r="Y63" s="131">
        <v>1225</v>
      </c>
      <c r="Z63" s="131">
        <v>99</v>
      </c>
      <c r="AA63" s="82">
        <v>44357</v>
      </c>
      <c r="AB63" s="82"/>
      <c r="AC63" s="82"/>
      <c r="AD63" s="83"/>
      <c r="AE63" s="83"/>
      <c r="AF63" s="48"/>
      <c r="AG63" s="49"/>
      <c r="AH63" s="49"/>
      <c r="AI63" s="49"/>
    </row>
    <row r="64" spans="1:35" x14ac:dyDescent="0.25">
      <c r="A64" s="47">
        <v>56</v>
      </c>
      <c r="B64" s="145" t="s">
        <v>35</v>
      </c>
      <c r="C64" s="131" t="s">
        <v>306</v>
      </c>
      <c r="D64" s="131" t="s">
        <v>306</v>
      </c>
      <c r="E64" s="131" t="s">
        <v>139</v>
      </c>
      <c r="F64" s="192">
        <v>910</v>
      </c>
      <c r="G64" s="71"/>
      <c r="H64" s="75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8"/>
      <c r="T64" s="49"/>
      <c r="U64" s="49"/>
      <c r="V64" s="71"/>
      <c r="W64" s="71"/>
      <c r="X64" s="49"/>
      <c r="Y64" s="131">
        <v>1270</v>
      </c>
      <c r="Z64" s="131">
        <v>99</v>
      </c>
      <c r="AA64" s="82">
        <v>44637</v>
      </c>
      <c r="AB64" s="82"/>
      <c r="AC64" s="82"/>
      <c r="AD64" s="83"/>
      <c r="AE64" s="83"/>
      <c r="AF64" s="48"/>
      <c r="AG64" s="49"/>
      <c r="AH64" s="49"/>
      <c r="AI64" s="49"/>
    </row>
    <row r="65" spans="1:35" x14ac:dyDescent="0.25">
      <c r="A65" s="47">
        <v>57</v>
      </c>
      <c r="B65" s="145" t="s">
        <v>35</v>
      </c>
      <c r="C65" s="131" t="s">
        <v>306</v>
      </c>
      <c r="D65" s="131" t="s">
        <v>306</v>
      </c>
      <c r="E65" s="131" t="s">
        <v>140</v>
      </c>
      <c r="F65" s="192">
        <v>910</v>
      </c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49"/>
      <c r="T65" s="72"/>
      <c r="U65" s="72"/>
      <c r="V65" s="72"/>
      <c r="W65" s="72"/>
      <c r="X65" s="72"/>
      <c r="Y65" s="131">
        <v>1645</v>
      </c>
      <c r="Z65" s="131">
        <v>99</v>
      </c>
      <c r="AA65" s="82">
        <v>44596</v>
      </c>
      <c r="AB65" s="82"/>
      <c r="AC65" s="82"/>
      <c r="AD65" s="83"/>
      <c r="AE65" s="83"/>
      <c r="AF65" s="48"/>
      <c r="AG65" s="72"/>
      <c r="AH65" s="72"/>
      <c r="AI65" s="72"/>
    </row>
    <row r="66" spans="1:35" x14ac:dyDescent="0.25">
      <c r="A66" s="47">
        <v>58</v>
      </c>
      <c r="B66" s="145" t="s">
        <v>35</v>
      </c>
      <c r="C66" s="131" t="s">
        <v>306</v>
      </c>
      <c r="D66" s="131" t="s">
        <v>306</v>
      </c>
      <c r="E66" s="131" t="s">
        <v>141</v>
      </c>
      <c r="F66" s="192">
        <v>910</v>
      </c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49"/>
      <c r="T66" s="72"/>
      <c r="U66" s="72"/>
      <c r="V66" s="72"/>
      <c r="W66" s="72"/>
      <c r="X66" s="72"/>
      <c r="Y66" s="131">
        <v>2555</v>
      </c>
      <c r="Z66" s="131">
        <v>99</v>
      </c>
      <c r="AA66" s="82">
        <v>45299</v>
      </c>
      <c r="AB66" s="82"/>
      <c r="AC66" s="82"/>
      <c r="AD66" s="83"/>
      <c r="AE66" s="83"/>
      <c r="AF66" s="26"/>
      <c r="AG66" s="72"/>
      <c r="AH66" s="72"/>
      <c r="AI66" s="72"/>
    </row>
    <row r="67" spans="1:35" x14ac:dyDescent="0.25">
      <c r="A67" s="47">
        <v>59</v>
      </c>
      <c r="B67" s="145" t="s">
        <v>35</v>
      </c>
      <c r="C67" s="131" t="s">
        <v>306</v>
      </c>
      <c r="D67" s="131" t="s">
        <v>306</v>
      </c>
      <c r="E67" s="131" t="s">
        <v>142</v>
      </c>
      <c r="F67" s="192">
        <v>910</v>
      </c>
      <c r="G67" s="71"/>
      <c r="H67" s="75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8"/>
      <c r="T67" s="49"/>
      <c r="U67" s="49"/>
      <c r="V67" s="71"/>
      <c r="W67" s="71"/>
      <c r="X67" s="49"/>
      <c r="Y67" s="131">
        <v>2220</v>
      </c>
      <c r="Z67" s="131">
        <v>99</v>
      </c>
      <c r="AA67" s="82">
        <v>45127</v>
      </c>
      <c r="AB67" s="82"/>
      <c r="AC67" s="82"/>
      <c r="AD67" s="83"/>
      <c r="AE67" s="84"/>
      <c r="AF67" s="48"/>
      <c r="AG67" s="67"/>
      <c r="AH67" s="67"/>
      <c r="AI67" s="67"/>
    </row>
    <row r="68" spans="1:35" x14ac:dyDescent="0.25">
      <c r="A68" s="47">
        <v>60</v>
      </c>
      <c r="B68" s="145" t="s">
        <v>35</v>
      </c>
      <c r="C68" s="131" t="s">
        <v>306</v>
      </c>
      <c r="D68" s="131" t="s">
        <v>306</v>
      </c>
      <c r="E68" s="131" t="s">
        <v>150</v>
      </c>
      <c r="F68" s="192">
        <v>910</v>
      </c>
      <c r="G68" s="71"/>
      <c r="H68" s="75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8"/>
      <c r="T68" s="49"/>
      <c r="U68" s="49"/>
      <c r="V68" s="71"/>
      <c r="W68" s="71"/>
      <c r="X68" s="49"/>
      <c r="Y68" s="131">
        <v>750</v>
      </c>
      <c r="Z68" s="131">
        <v>99</v>
      </c>
      <c r="AA68" s="82">
        <v>45258</v>
      </c>
      <c r="AB68" s="82"/>
      <c r="AC68" s="82"/>
      <c r="AD68" s="83"/>
      <c r="AE68" s="84"/>
      <c r="AF68" s="48"/>
      <c r="AG68" s="49"/>
      <c r="AH68" s="49"/>
      <c r="AI68" s="49"/>
    </row>
    <row r="69" spans="1:35" x14ac:dyDescent="0.25">
      <c r="A69" s="47">
        <v>61</v>
      </c>
      <c r="B69" s="145" t="s">
        <v>35</v>
      </c>
      <c r="C69" s="131" t="s">
        <v>306</v>
      </c>
      <c r="D69" s="131" t="s">
        <v>306</v>
      </c>
      <c r="E69" s="132" t="s">
        <v>369</v>
      </c>
      <c r="F69" s="192">
        <v>910</v>
      </c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49"/>
      <c r="T69" s="77"/>
      <c r="U69" s="77"/>
      <c r="V69" s="77"/>
      <c r="W69" s="77"/>
      <c r="X69" s="77"/>
      <c r="Y69" s="130">
        <v>2515</v>
      </c>
      <c r="Z69" s="132">
        <v>80</v>
      </c>
      <c r="AA69" s="82">
        <v>45754</v>
      </c>
      <c r="AB69" s="82"/>
      <c r="AC69" s="82"/>
      <c r="AD69" s="83"/>
      <c r="AE69" s="83"/>
      <c r="AF69" s="48"/>
      <c r="AG69" s="77"/>
      <c r="AH69" s="77"/>
      <c r="AI69" s="77"/>
    </row>
    <row r="70" spans="1:35" x14ac:dyDescent="0.25">
      <c r="A70" s="47">
        <v>62</v>
      </c>
      <c r="B70" s="145" t="s">
        <v>35</v>
      </c>
      <c r="C70" s="131" t="s">
        <v>306</v>
      </c>
      <c r="D70" s="131" t="s">
        <v>306</v>
      </c>
      <c r="E70" s="132" t="s">
        <v>143</v>
      </c>
      <c r="F70" s="192">
        <v>910</v>
      </c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0">
        <v>65</v>
      </c>
      <c r="Z70" s="132">
        <v>80</v>
      </c>
      <c r="AA70" s="82">
        <v>45799</v>
      </c>
      <c r="AB70" s="82"/>
      <c r="AC70" s="82"/>
      <c r="AD70" s="83"/>
      <c r="AE70" s="84"/>
      <c r="AF70" s="48"/>
      <c r="AG70" s="26"/>
      <c r="AH70" s="26"/>
      <c r="AI70" s="26"/>
    </row>
    <row r="71" spans="1:35" x14ac:dyDescent="0.25">
      <c r="A71" s="47">
        <v>63</v>
      </c>
      <c r="B71" s="145" t="s">
        <v>35</v>
      </c>
      <c r="C71" s="132" t="s">
        <v>306</v>
      </c>
      <c r="D71" s="132" t="s">
        <v>306</v>
      </c>
      <c r="E71" s="132" t="s">
        <v>144</v>
      </c>
      <c r="F71" s="192">
        <v>910</v>
      </c>
      <c r="G71" s="71"/>
      <c r="H71" s="75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8"/>
      <c r="T71" s="49"/>
      <c r="U71" s="49"/>
      <c r="V71" s="71"/>
      <c r="W71" s="71"/>
      <c r="X71" s="49"/>
      <c r="Y71" s="130">
        <v>195</v>
      </c>
      <c r="Z71" s="132">
        <v>10</v>
      </c>
      <c r="AA71" s="82">
        <v>45750</v>
      </c>
      <c r="AB71" s="82"/>
      <c r="AC71" s="82"/>
      <c r="AD71" s="84"/>
      <c r="AE71" s="84"/>
      <c r="AF71" s="48"/>
      <c r="AG71" s="49"/>
      <c r="AH71" s="49"/>
      <c r="AI71" s="49"/>
    </row>
    <row r="72" spans="1:35" x14ac:dyDescent="0.25">
      <c r="A72" s="47">
        <v>64</v>
      </c>
      <c r="B72" s="145" t="s">
        <v>35</v>
      </c>
      <c r="C72" s="132" t="s">
        <v>306</v>
      </c>
      <c r="D72" s="132" t="s">
        <v>482</v>
      </c>
      <c r="E72" s="132" t="s">
        <v>370</v>
      </c>
      <c r="F72" s="192">
        <v>910</v>
      </c>
      <c r="G72" s="71"/>
      <c r="H72" s="75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8"/>
      <c r="T72" s="49"/>
      <c r="U72" s="49"/>
      <c r="V72" s="71"/>
      <c r="W72" s="71"/>
      <c r="X72" s="49"/>
      <c r="Y72" s="130">
        <v>55</v>
      </c>
      <c r="Z72" s="132">
        <v>99</v>
      </c>
      <c r="AA72" s="82">
        <v>45840</v>
      </c>
      <c r="AB72" s="82"/>
      <c r="AC72" s="82"/>
      <c r="AD72" s="84"/>
      <c r="AE72" s="84"/>
      <c r="AF72" s="48"/>
      <c r="AG72" s="49"/>
      <c r="AH72" s="49"/>
      <c r="AI72" s="49"/>
    </row>
    <row r="73" spans="1:35" x14ac:dyDescent="0.25">
      <c r="A73" s="47">
        <v>65</v>
      </c>
      <c r="B73" s="145" t="s">
        <v>35</v>
      </c>
      <c r="C73" s="132" t="s">
        <v>306</v>
      </c>
      <c r="D73" s="132" t="s">
        <v>306</v>
      </c>
      <c r="E73" s="132" t="s">
        <v>371</v>
      </c>
      <c r="F73" s="192">
        <v>910</v>
      </c>
      <c r="G73" s="71"/>
      <c r="H73" s="75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8"/>
      <c r="T73" s="49"/>
      <c r="U73" s="49"/>
      <c r="V73" s="71"/>
      <c r="W73" s="71"/>
      <c r="X73" s="49"/>
      <c r="Y73" s="130">
        <v>380</v>
      </c>
      <c r="Z73" s="132">
        <v>10</v>
      </c>
      <c r="AA73" s="82">
        <v>45919</v>
      </c>
      <c r="AB73" s="82"/>
      <c r="AC73" s="82"/>
      <c r="AD73" s="83"/>
      <c r="AE73" s="85"/>
      <c r="AF73" s="48"/>
      <c r="AG73" s="49"/>
      <c r="AH73" s="49"/>
      <c r="AI73" s="49"/>
    </row>
    <row r="74" spans="1:35" x14ac:dyDescent="0.25">
      <c r="A74" s="47">
        <v>66</v>
      </c>
      <c r="B74" s="145" t="s">
        <v>35</v>
      </c>
      <c r="C74" s="132" t="s">
        <v>306</v>
      </c>
      <c r="D74" s="132" t="s">
        <v>483</v>
      </c>
      <c r="E74" s="132" t="s">
        <v>372</v>
      </c>
      <c r="F74" s="192">
        <v>910</v>
      </c>
      <c r="G74" s="71"/>
      <c r="H74" s="75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8"/>
      <c r="T74" s="49"/>
      <c r="U74" s="49"/>
      <c r="V74" s="71"/>
      <c r="W74" s="71"/>
      <c r="X74" s="49"/>
      <c r="Y74" s="130">
        <v>18</v>
      </c>
      <c r="Z74" s="132">
        <v>99</v>
      </c>
      <c r="AA74" s="82">
        <v>45909</v>
      </c>
      <c r="AB74" s="82"/>
      <c r="AC74" s="82"/>
      <c r="AD74" s="83"/>
      <c r="AE74" s="84"/>
      <c r="AF74" s="48"/>
      <c r="AG74" s="67"/>
      <c r="AH74" s="67"/>
      <c r="AI74" s="67"/>
    </row>
    <row r="75" spans="1:35" x14ac:dyDescent="0.25">
      <c r="A75" s="47">
        <v>67</v>
      </c>
      <c r="B75" s="145" t="s">
        <v>35</v>
      </c>
      <c r="C75" s="131" t="s">
        <v>307</v>
      </c>
      <c r="D75" s="131" t="s">
        <v>307</v>
      </c>
      <c r="E75" s="131" t="s">
        <v>233</v>
      </c>
      <c r="F75" s="192">
        <v>910</v>
      </c>
      <c r="G75" s="71"/>
      <c r="H75" s="75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8"/>
      <c r="T75" s="49"/>
      <c r="U75" s="49"/>
      <c r="V75" s="71"/>
      <c r="W75" s="71"/>
      <c r="X75" s="49"/>
      <c r="Y75" s="130">
        <v>25</v>
      </c>
      <c r="Z75" s="132">
        <v>100</v>
      </c>
      <c r="AA75" s="82">
        <v>45881</v>
      </c>
      <c r="AB75" s="82">
        <v>45903</v>
      </c>
      <c r="AC75" s="82">
        <v>45904</v>
      </c>
      <c r="AD75" s="84">
        <v>1</v>
      </c>
      <c r="AE75" s="84"/>
      <c r="AF75" s="48"/>
      <c r="AG75" s="67"/>
      <c r="AH75" s="67"/>
      <c r="AI75" s="67"/>
    </row>
    <row r="76" spans="1:35" x14ac:dyDescent="0.25">
      <c r="A76" s="47">
        <v>68</v>
      </c>
      <c r="B76" s="145" t="s">
        <v>35</v>
      </c>
      <c r="C76" s="131" t="s">
        <v>307</v>
      </c>
      <c r="D76" s="131" t="s">
        <v>307</v>
      </c>
      <c r="E76" s="131" t="s">
        <v>234</v>
      </c>
      <c r="F76" s="192">
        <v>910</v>
      </c>
      <c r="G76" s="132"/>
      <c r="H76" s="132"/>
      <c r="I76" s="132"/>
      <c r="J76" s="132"/>
      <c r="K76" s="132"/>
      <c r="L76" s="132"/>
      <c r="M76" s="132"/>
      <c r="N76" s="132"/>
      <c r="O76" s="132"/>
      <c r="P76" s="65"/>
      <c r="Q76" s="132"/>
      <c r="R76" s="132"/>
      <c r="S76" s="132"/>
      <c r="T76" s="132"/>
      <c r="U76" s="132"/>
      <c r="V76" s="132"/>
      <c r="W76" s="132"/>
      <c r="X76" s="132"/>
      <c r="Y76" s="130">
        <v>20</v>
      </c>
      <c r="Z76" s="132">
        <v>100</v>
      </c>
      <c r="AA76" s="82">
        <v>45890</v>
      </c>
      <c r="AB76" s="82">
        <v>45901</v>
      </c>
      <c r="AC76" s="82">
        <v>45902</v>
      </c>
      <c r="AD76" s="84">
        <v>2</v>
      </c>
      <c r="AE76" s="84"/>
      <c r="AF76" s="48"/>
      <c r="AG76" s="48"/>
      <c r="AH76" s="48"/>
      <c r="AI76" s="48"/>
    </row>
    <row r="77" spans="1:35" x14ac:dyDescent="0.25">
      <c r="A77" s="47">
        <v>69</v>
      </c>
      <c r="B77" s="145" t="s">
        <v>35</v>
      </c>
      <c r="C77" s="131" t="s">
        <v>307</v>
      </c>
      <c r="D77" s="131" t="s">
        <v>307</v>
      </c>
      <c r="E77" s="131" t="s">
        <v>151</v>
      </c>
      <c r="F77" s="192">
        <v>910</v>
      </c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0">
        <v>535</v>
      </c>
      <c r="Z77" s="132">
        <v>75</v>
      </c>
      <c r="AA77" s="82">
        <v>45846</v>
      </c>
      <c r="AB77" s="82"/>
      <c r="AC77" s="82"/>
      <c r="AD77" s="84">
        <v>19</v>
      </c>
      <c r="AE77" s="84"/>
      <c r="AF77" s="48"/>
      <c r="AG77" s="48"/>
      <c r="AH77" s="48"/>
      <c r="AI77" s="48"/>
    </row>
    <row r="78" spans="1:35" x14ac:dyDescent="0.25">
      <c r="A78" s="47">
        <v>70</v>
      </c>
      <c r="B78" s="145" t="s">
        <v>35</v>
      </c>
      <c r="C78" s="131" t="s">
        <v>307</v>
      </c>
      <c r="D78" s="131" t="s">
        <v>307</v>
      </c>
      <c r="E78" s="131" t="s">
        <v>373</v>
      </c>
      <c r="F78" s="192">
        <v>910</v>
      </c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0">
        <v>117</v>
      </c>
      <c r="Z78" s="132">
        <v>70</v>
      </c>
      <c r="AA78" s="82">
        <v>45891</v>
      </c>
      <c r="AB78" s="82"/>
      <c r="AC78" s="82"/>
      <c r="AD78" s="84">
        <v>1</v>
      </c>
      <c r="AE78" s="84"/>
      <c r="AF78" s="48"/>
      <c r="AG78" s="48"/>
      <c r="AH78" s="48"/>
      <c r="AI78" s="48"/>
    </row>
    <row r="79" spans="1:35" x14ac:dyDescent="0.25">
      <c r="A79" s="47">
        <v>71</v>
      </c>
      <c r="B79" s="145" t="s">
        <v>35</v>
      </c>
      <c r="C79" s="131" t="s">
        <v>307</v>
      </c>
      <c r="D79" s="131" t="s">
        <v>307</v>
      </c>
      <c r="E79" s="131" t="s">
        <v>374</v>
      </c>
      <c r="F79" s="192">
        <v>910</v>
      </c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0">
        <v>53</v>
      </c>
      <c r="Z79" s="132">
        <v>100</v>
      </c>
      <c r="AA79" s="82">
        <v>45915</v>
      </c>
      <c r="AB79" s="82">
        <v>45922</v>
      </c>
      <c r="AC79" s="82">
        <v>45923</v>
      </c>
      <c r="AD79" s="84">
        <v>1</v>
      </c>
      <c r="AE79" s="84"/>
      <c r="AF79" s="48"/>
      <c r="AG79" s="48"/>
      <c r="AH79" s="48"/>
      <c r="AI79" s="48"/>
    </row>
    <row r="80" spans="1:35" x14ac:dyDescent="0.25">
      <c r="A80" s="47">
        <v>72</v>
      </c>
      <c r="B80" s="145" t="s">
        <v>35</v>
      </c>
      <c r="C80" s="131" t="s">
        <v>308</v>
      </c>
      <c r="D80" s="131" t="s">
        <v>308</v>
      </c>
      <c r="E80" s="131" t="s">
        <v>145</v>
      </c>
      <c r="F80" s="192">
        <v>910</v>
      </c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0">
        <v>42</v>
      </c>
      <c r="Z80" s="132">
        <v>80</v>
      </c>
      <c r="AA80" s="82">
        <v>45748</v>
      </c>
      <c r="AB80" s="82"/>
      <c r="AC80" s="82"/>
      <c r="AD80" s="84">
        <v>1</v>
      </c>
      <c r="AE80" s="84"/>
      <c r="AF80" s="48"/>
      <c r="AG80" s="48"/>
      <c r="AH80" s="48"/>
      <c r="AI80" s="48"/>
    </row>
    <row r="81" spans="1:35" x14ac:dyDescent="0.25">
      <c r="A81" s="47">
        <v>73</v>
      </c>
      <c r="B81" s="145" t="s">
        <v>35</v>
      </c>
      <c r="C81" s="131" t="s">
        <v>309</v>
      </c>
      <c r="D81" s="131" t="s">
        <v>309</v>
      </c>
      <c r="E81" s="131" t="s">
        <v>235</v>
      </c>
      <c r="F81" s="192">
        <v>910</v>
      </c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0">
        <v>75</v>
      </c>
      <c r="Z81" s="132">
        <v>100</v>
      </c>
      <c r="AA81" s="82">
        <v>45863</v>
      </c>
      <c r="AB81" s="82">
        <v>45877</v>
      </c>
      <c r="AC81" s="82">
        <v>45891</v>
      </c>
      <c r="AD81" s="84">
        <v>4</v>
      </c>
      <c r="AE81" s="84"/>
      <c r="AF81" s="48"/>
      <c r="AG81" s="48"/>
      <c r="AH81" s="48"/>
      <c r="AI81" s="48"/>
    </row>
    <row r="82" spans="1:35" x14ac:dyDescent="0.25">
      <c r="A82" s="47">
        <v>74</v>
      </c>
      <c r="B82" s="145" t="s">
        <v>35</v>
      </c>
      <c r="C82" s="131" t="s">
        <v>310</v>
      </c>
      <c r="D82" s="131" t="s">
        <v>310</v>
      </c>
      <c r="E82" s="131" t="s">
        <v>236</v>
      </c>
      <c r="F82" s="192">
        <v>910</v>
      </c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0">
        <v>63</v>
      </c>
      <c r="Z82" s="132">
        <v>100</v>
      </c>
      <c r="AA82" s="82">
        <v>45880</v>
      </c>
      <c r="AB82" s="82">
        <v>45881</v>
      </c>
      <c r="AC82" s="82">
        <v>45911</v>
      </c>
      <c r="AD82" s="84">
        <v>1</v>
      </c>
      <c r="AE82" s="84"/>
      <c r="AF82" s="48"/>
      <c r="AG82" s="48"/>
      <c r="AH82" s="48"/>
      <c r="AI82" s="48"/>
    </row>
    <row r="83" spans="1:35" x14ac:dyDescent="0.25">
      <c r="A83" s="47">
        <v>75</v>
      </c>
      <c r="B83" s="145" t="s">
        <v>35</v>
      </c>
      <c r="C83" s="131" t="s">
        <v>310</v>
      </c>
      <c r="D83" s="131" t="s">
        <v>310</v>
      </c>
      <c r="E83" s="131" t="s">
        <v>237</v>
      </c>
      <c r="F83" s="192">
        <v>910</v>
      </c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0">
        <v>197</v>
      </c>
      <c r="Z83" s="132">
        <v>100</v>
      </c>
      <c r="AA83" s="82">
        <v>45882</v>
      </c>
      <c r="AB83" s="82">
        <v>45883</v>
      </c>
      <c r="AC83" s="82">
        <v>45910</v>
      </c>
      <c r="AD83" s="84">
        <v>5</v>
      </c>
      <c r="AE83" s="84"/>
      <c r="AF83" s="48"/>
      <c r="AG83" s="48"/>
      <c r="AH83" s="48"/>
      <c r="AI83" s="48"/>
    </row>
    <row r="84" spans="1:35" x14ac:dyDescent="0.25">
      <c r="A84" s="47">
        <v>76</v>
      </c>
      <c r="B84" s="145" t="s">
        <v>35</v>
      </c>
      <c r="C84" s="131" t="s">
        <v>310</v>
      </c>
      <c r="D84" s="131" t="s">
        <v>310</v>
      </c>
      <c r="E84" s="131" t="s">
        <v>238</v>
      </c>
      <c r="F84" s="192">
        <v>910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0">
        <v>13</v>
      </c>
      <c r="Z84" s="132">
        <v>100</v>
      </c>
      <c r="AA84" s="82">
        <v>45887</v>
      </c>
      <c r="AB84" s="82">
        <v>45888</v>
      </c>
      <c r="AC84" s="82">
        <v>45918</v>
      </c>
      <c r="AD84" s="84">
        <v>1</v>
      </c>
      <c r="AE84" s="84"/>
      <c r="AF84" s="48"/>
      <c r="AG84" s="48"/>
      <c r="AH84" s="48"/>
      <c r="AI84" s="48"/>
    </row>
    <row r="85" spans="1:35" x14ac:dyDescent="0.25">
      <c r="A85" s="47">
        <v>77</v>
      </c>
      <c r="B85" s="145" t="s">
        <v>35</v>
      </c>
      <c r="C85" s="131" t="s">
        <v>310</v>
      </c>
      <c r="D85" s="131" t="s">
        <v>310</v>
      </c>
      <c r="E85" s="131" t="s">
        <v>375</v>
      </c>
      <c r="F85" s="192">
        <v>910</v>
      </c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0">
        <v>40</v>
      </c>
      <c r="Z85" s="132">
        <v>100</v>
      </c>
      <c r="AA85" s="82">
        <v>45896</v>
      </c>
      <c r="AB85" s="82">
        <v>45897</v>
      </c>
      <c r="AC85" s="82">
        <v>45918</v>
      </c>
      <c r="AD85" s="84">
        <v>2</v>
      </c>
      <c r="AE85" s="84"/>
      <c r="AF85" s="48"/>
      <c r="AG85" s="48"/>
      <c r="AH85" s="48"/>
      <c r="AI85" s="48"/>
    </row>
    <row r="86" spans="1:35" x14ac:dyDescent="0.25">
      <c r="A86" s="47">
        <v>78</v>
      </c>
      <c r="B86" s="145" t="s">
        <v>35</v>
      </c>
      <c r="C86" s="131" t="s">
        <v>310</v>
      </c>
      <c r="D86" s="131" t="s">
        <v>310</v>
      </c>
      <c r="E86" s="131" t="s">
        <v>376</v>
      </c>
      <c r="F86" s="192">
        <v>910</v>
      </c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0">
        <v>40</v>
      </c>
      <c r="Z86" s="132">
        <v>90</v>
      </c>
      <c r="AA86" s="82">
        <v>45896</v>
      </c>
      <c r="AB86" s="82">
        <v>45897</v>
      </c>
      <c r="AC86" s="82"/>
      <c r="AD86" s="84">
        <v>1</v>
      </c>
      <c r="AE86" s="84"/>
      <c r="AF86" s="48"/>
      <c r="AG86" s="48"/>
      <c r="AH86" s="48"/>
      <c r="AI86" s="48"/>
    </row>
    <row r="87" spans="1:35" x14ac:dyDescent="0.25">
      <c r="A87" s="47">
        <v>79</v>
      </c>
      <c r="B87" s="145" t="s">
        <v>35</v>
      </c>
      <c r="C87" s="131" t="s">
        <v>311</v>
      </c>
      <c r="D87" s="131" t="s">
        <v>311</v>
      </c>
      <c r="E87" s="131" t="s">
        <v>239</v>
      </c>
      <c r="F87" s="192">
        <v>910</v>
      </c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0">
        <v>90</v>
      </c>
      <c r="Z87" s="132">
        <v>100</v>
      </c>
      <c r="AA87" s="82">
        <v>45880</v>
      </c>
      <c r="AB87" s="82">
        <v>45881</v>
      </c>
      <c r="AC87" s="82">
        <v>45912</v>
      </c>
      <c r="AD87" s="84">
        <v>4</v>
      </c>
      <c r="AE87" s="84"/>
      <c r="AF87" s="48"/>
      <c r="AG87" s="48"/>
      <c r="AH87" s="48"/>
      <c r="AI87" s="48"/>
    </row>
    <row r="88" spans="1:35" x14ac:dyDescent="0.25">
      <c r="A88" s="47">
        <v>80</v>
      </c>
      <c r="B88" s="145" t="s">
        <v>35</v>
      </c>
      <c r="C88" s="131" t="s">
        <v>311</v>
      </c>
      <c r="D88" s="131" t="s">
        <v>311</v>
      </c>
      <c r="E88" s="131" t="s">
        <v>377</v>
      </c>
      <c r="F88" s="192">
        <v>910</v>
      </c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0">
        <v>95</v>
      </c>
      <c r="Z88" s="132">
        <v>80</v>
      </c>
      <c r="AA88" s="82">
        <v>45911</v>
      </c>
      <c r="AB88" s="82">
        <v>45912</v>
      </c>
      <c r="AC88" s="82"/>
      <c r="AD88" s="84">
        <v>2</v>
      </c>
      <c r="AE88" s="84"/>
      <c r="AF88" s="48"/>
      <c r="AG88" s="48"/>
      <c r="AH88" s="48"/>
      <c r="AI88" s="48"/>
    </row>
    <row r="89" spans="1:35" x14ac:dyDescent="0.25">
      <c r="A89" s="47">
        <v>81</v>
      </c>
      <c r="B89" s="145" t="s">
        <v>35</v>
      </c>
      <c r="C89" s="131" t="s">
        <v>473</v>
      </c>
      <c r="D89" s="131" t="s">
        <v>473</v>
      </c>
      <c r="E89" s="131" t="s">
        <v>378</v>
      </c>
      <c r="F89" s="192">
        <v>910</v>
      </c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0">
        <v>48</v>
      </c>
      <c r="Z89" s="132">
        <v>90</v>
      </c>
      <c r="AA89" s="82">
        <v>45916</v>
      </c>
      <c r="AB89" s="82">
        <v>45916</v>
      </c>
      <c r="AC89" s="82"/>
      <c r="AD89" s="84">
        <v>1</v>
      </c>
      <c r="AE89" s="84"/>
      <c r="AF89" s="48"/>
      <c r="AG89" s="48"/>
      <c r="AH89" s="48"/>
      <c r="AI89" s="48"/>
    </row>
    <row r="90" spans="1:35" x14ac:dyDescent="0.25">
      <c r="A90" s="47">
        <v>82</v>
      </c>
      <c r="B90" s="145" t="s">
        <v>35</v>
      </c>
      <c r="C90" s="131" t="s">
        <v>473</v>
      </c>
      <c r="D90" s="131" t="s">
        <v>473</v>
      </c>
      <c r="E90" s="131" t="s">
        <v>379</v>
      </c>
      <c r="F90" s="192">
        <v>910</v>
      </c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3">
        <v>30</v>
      </c>
      <c r="Z90" s="130">
        <v>90</v>
      </c>
      <c r="AA90" s="82">
        <v>45917</v>
      </c>
      <c r="AB90" s="82">
        <v>45917</v>
      </c>
      <c r="AC90" s="82"/>
      <c r="AD90" s="84">
        <v>1</v>
      </c>
      <c r="AE90" s="84"/>
      <c r="AF90" s="48"/>
      <c r="AG90" s="48"/>
      <c r="AH90" s="48"/>
      <c r="AI90" s="48"/>
    </row>
    <row r="91" spans="1:35" x14ac:dyDescent="0.25">
      <c r="A91" s="47">
        <v>83</v>
      </c>
      <c r="B91" s="145" t="s">
        <v>35</v>
      </c>
      <c r="C91" s="131" t="s">
        <v>312</v>
      </c>
      <c r="D91" s="131" t="s">
        <v>345</v>
      </c>
      <c r="E91" s="131" t="s">
        <v>380</v>
      </c>
      <c r="F91" s="192">
        <v>910</v>
      </c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0">
        <v>117.4</v>
      </c>
      <c r="Z91" s="132">
        <v>100</v>
      </c>
      <c r="AA91" s="82">
        <v>45632</v>
      </c>
      <c r="AB91" s="82">
        <v>45909</v>
      </c>
      <c r="AC91" s="82">
        <v>45918</v>
      </c>
      <c r="AD91" s="84">
        <v>1</v>
      </c>
      <c r="AE91" s="84"/>
      <c r="AF91" s="48"/>
      <c r="AG91" s="48"/>
      <c r="AH91" s="48"/>
      <c r="AI91" s="48"/>
    </row>
    <row r="92" spans="1:35" x14ac:dyDescent="0.25">
      <c r="A92" s="47">
        <v>84</v>
      </c>
      <c r="B92" s="145" t="s">
        <v>35</v>
      </c>
      <c r="C92" s="131" t="s">
        <v>312</v>
      </c>
      <c r="D92" s="131" t="s">
        <v>312</v>
      </c>
      <c r="E92" s="131" t="s">
        <v>381</v>
      </c>
      <c r="F92" s="192">
        <v>910</v>
      </c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0">
        <v>74.45</v>
      </c>
      <c r="Z92" s="132">
        <v>100</v>
      </c>
      <c r="AA92" s="82">
        <v>45685</v>
      </c>
      <c r="AB92" s="82">
        <v>45912</v>
      </c>
      <c r="AC92" s="82">
        <v>45924</v>
      </c>
      <c r="AD92" s="84">
        <v>1</v>
      </c>
      <c r="AE92" s="84"/>
      <c r="AF92" s="48"/>
      <c r="AG92" s="48"/>
      <c r="AH92" s="48"/>
      <c r="AI92" s="48"/>
    </row>
    <row r="93" spans="1:35" x14ac:dyDescent="0.25">
      <c r="A93" s="47">
        <v>85</v>
      </c>
      <c r="B93" s="145" t="s">
        <v>35</v>
      </c>
      <c r="C93" s="131" t="s">
        <v>312</v>
      </c>
      <c r="D93" s="131" t="s">
        <v>312</v>
      </c>
      <c r="E93" s="131" t="s">
        <v>382</v>
      </c>
      <c r="F93" s="192">
        <v>910</v>
      </c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0">
        <f>210+222+145</f>
        <v>577</v>
      </c>
      <c r="Z93" s="132">
        <v>90</v>
      </c>
      <c r="AA93" s="82">
        <v>45833</v>
      </c>
      <c r="AB93" s="82">
        <v>45926</v>
      </c>
      <c r="AC93" s="82"/>
      <c r="AD93" s="84">
        <v>28</v>
      </c>
      <c r="AE93" s="84"/>
      <c r="AF93" s="48"/>
      <c r="AG93" s="48"/>
      <c r="AH93" s="48"/>
      <c r="AI93" s="48"/>
    </row>
    <row r="94" spans="1:35" x14ac:dyDescent="0.25">
      <c r="A94" s="47">
        <v>86</v>
      </c>
      <c r="B94" s="145" t="s">
        <v>35</v>
      </c>
      <c r="C94" s="131" t="s">
        <v>312</v>
      </c>
      <c r="D94" s="131" t="s">
        <v>484</v>
      </c>
      <c r="E94" s="131" t="s">
        <v>383</v>
      </c>
      <c r="F94" s="192">
        <v>910</v>
      </c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0">
        <v>32</v>
      </c>
      <c r="Z94" s="132">
        <v>90</v>
      </c>
      <c r="AA94" s="82">
        <v>45908</v>
      </c>
      <c r="AB94" s="82">
        <v>45908</v>
      </c>
      <c r="AC94" s="82"/>
      <c r="AD94" s="84">
        <v>3</v>
      </c>
      <c r="AE94" s="84"/>
      <c r="AF94" s="48"/>
      <c r="AG94" s="48"/>
      <c r="AH94" s="48"/>
      <c r="AI94" s="48"/>
    </row>
    <row r="95" spans="1:35" x14ac:dyDescent="0.25">
      <c r="A95" s="47">
        <v>87</v>
      </c>
      <c r="B95" s="145" t="s">
        <v>35</v>
      </c>
      <c r="C95" s="131" t="s">
        <v>312</v>
      </c>
      <c r="D95" s="131" t="s">
        <v>485</v>
      </c>
      <c r="E95" s="131" t="s">
        <v>384</v>
      </c>
      <c r="F95" s="192">
        <v>910</v>
      </c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0">
        <v>39</v>
      </c>
      <c r="Z95" s="132">
        <v>90</v>
      </c>
      <c r="AA95" s="82">
        <v>45903</v>
      </c>
      <c r="AB95" s="82">
        <v>45903</v>
      </c>
      <c r="AC95" s="82"/>
      <c r="AD95" s="84">
        <v>1</v>
      </c>
      <c r="AE95" s="84"/>
      <c r="AF95" s="48"/>
      <c r="AG95" s="48"/>
      <c r="AH95" s="48"/>
      <c r="AI95" s="48"/>
    </row>
    <row r="96" spans="1:35" x14ac:dyDescent="0.25">
      <c r="A96" s="47">
        <v>88</v>
      </c>
      <c r="B96" s="145" t="s">
        <v>35</v>
      </c>
      <c r="C96" s="131" t="s">
        <v>312</v>
      </c>
      <c r="D96" s="131" t="s">
        <v>484</v>
      </c>
      <c r="E96" s="131" t="s">
        <v>385</v>
      </c>
      <c r="F96" s="192">
        <v>910</v>
      </c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0">
        <f>43+215+315</f>
        <v>573</v>
      </c>
      <c r="Z96" s="132">
        <v>90</v>
      </c>
      <c r="AA96" s="82">
        <v>45909</v>
      </c>
      <c r="AB96" s="82">
        <v>45912</v>
      </c>
      <c r="AC96" s="82"/>
      <c r="AD96" s="84">
        <v>6</v>
      </c>
      <c r="AE96" s="84"/>
      <c r="AF96" s="48"/>
      <c r="AG96" s="48"/>
      <c r="AH96" s="48"/>
      <c r="AI96" s="48"/>
    </row>
    <row r="97" spans="1:35" x14ac:dyDescent="0.25">
      <c r="A97" s="47">
        <v>89</v>
      </c>
      <c r="B97" s="145" t="s">
        <v>35</v>
      </c>
      <c r="C97" s="131" t="s">
        <v>312</v>
      </c>
      <c r="D97" s="131" t="s">
        <v>312</v>
      </c>
      <c r="E97" s="131" t="s">
        <v>386</v>
      </c>
      <c r="F97" s="192">
        <v>910</v>
      </c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0">
        <v>50</v>
      </c>
      <c r="Z97" s="132">
        <v>90</v>
      </c>
      <c r="AA97" s="82">
        <v>45904</v>
      </c>
      <c r="AB97" s="82">
        <v>45905</v>
      </c>
      <c r="AC97" s="82"/>
      <c r="AD97" s="84">
        <v>1</v>
      </c>
      <c r="AE97" s="84"/>
      <c r="AF97" s="48"/>
      <c r="AG97" s="48"/>
      <c r="AH97" s="48"/>
      <c r="AI97" s="48"/>
    </row>
    <row r="98" spans="1:35" x14ac:dyDescent="0.25">
      <c r="A98" s="47">
        <v>90</v>
      </c>
      <c r="B98" s="145" t="s">
        <v>35</v>
      </c>
      <c r="C98" s="131" t="s">
        <v>312</v>
      </c>
      <c r="D98" s="131" t="s">
        <v>312</v>
      </c>
      <c r="E98" s="131" t="s">
        <v>387</v>
      </c>
      <c r="F98" s="192">
        <v>910</v>
      </c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0">
        <v>32</v>
      </c>
      <c r="Z98" s="132">
        <v>75</v>
      </c>
      <c r="AA98" s="82">
        <v>45909</v>
      </c>
      <c r="AB98" s="82"/>
      <c r="AC98" s="82"/>
      <c r="AD98" s="84">
        <v>1</v>
      </c>
      <c r="AE98" s="84"/>
      <c r="AF98" s="48"/>
      <c r="AG98" s="48"/>
      <c r="AH98" s="48"/>
      <c r="AI98" s="48"/>
    </row>
    <row r="99" spans="1:35" x14ac:dyDescent="0.25">
      <c r="A99" s="47">
        <v>91</v>
      </c>
      <c r="B99" s="145" t="s">
        <v>35</v>
      </c>
      <c r="C99" s="131" t="s">
        <v>312</v>
      </c>
      <c r="D99" s="131" t="s">
        <v>312</v>
      </c>
      <c r="E99" s="131" t="s">
        <v>388</v>
      </c>
      <c r="F99" s="192">
        <v>910</v>
      </c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0">
        <v>66</v>
      </c>
      <c r="Z99" s="132">
        <v>90</v>
      </c>
      <c r="AA99" s="82">
        <v>45929</v>
      </c>
      <c r="AB99" s="82">
        <v>45929</v>
      </c>
      <c r="AC99" s="82"/>
      <c r="AD99" s="84">
        <v>1</v>
      </c>
      <c r="AE99" s="84"/>
      <c r="AF99" s="48"/>
      <c r="AG99" s="48"/>
      <c r="AH99" s="48"/>
      <c r="AI99" s="48"/>
    </row>
    <row r="100" spans="1:35" x14ac:dyDescent="0.25">
      <c r="A100" s="47">
        <v>92</v>
      </c>
      <c r="B100" s="145" t="s">
        <v>35</v>
      </c>
      <c r="C100" s="131" t="s">
        <v>312</v>
      </c>
      <c r="D100" s="131" t="s">
        <v>312</v>
      </c>
      <c r="E100" s="131" t="s">
        <v>389</v>
      </c>
      <c r="F100" s="192">
        <v>910</v>
      </c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0">
        <v>70</v>
      </c>
      <c r="Z100" s="132">
        <v>90</v>
      </c>
      <c r="AA100" s="82">
        <v>45925</v>
      </c>
      <c r="AB100" s="82">
        <v>45925</v>
      </c>
      <c r="AC100" s="82"/>
      <c r="AD100" s="84">
        <v>1</v>
      </c>
      <c r="AE100" s="84"/>
      <c r="AF100" s="48"/>
      <c r="AG100" s="48"/>
      <c r="AH100" s="48"/>
      <c r="AI100" s="48"/>
    </row>
    <row r="101" spans="1:35" x14ac:dyDescent="0.25">
      <c r="A101" s="47">
        <v>93</v>
      </c>
      <c r="B101" s="145" t="s">
        <v>35</v>
      </c>
      <c r="C101" s="131" t="s">
        <v>136</v>
      </c>
      <c r="D101" s="131" t="s">
        <v>136</v>
      </c>
      <c r="E101" s="131" t="s">
        <v>146</v>
      </c>
      <c r="F101" s="192">
        <v>910</v>
      </c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0">
        <v>40</v>
      </c>
      <c r="Z101" s="132">
        <v>90</v>
      </c>
      <c r="AA101" s="82">
        <v>43186</v>
      </c>
      <c r="AB101" s="82"/>
      <c r="AC101" s="82"/>
      <c r="AD101" s="84">
        <v>1</v>
      </c>
      <c r="AE101" s="84"/>
      <c r="AF101" s="48"/>
      <c r="AG101" s="48"/>
      <c r="AH101" s="48"/>
      <c r="AI101" s="48"/>
    </row>
    <row r="102" spans="1:35" x14ac:dyDescent="0.25">
      <c r="A102" s="47">
        <v>94</v>
      </c>
      <c r="B102" s="145" t="s">
        <v>35</v>
      </c>
      <c r="C102" s="131" t="s">
        <v>136</v>
      </c>
      <c r="D102" s="131" t="s">
        <v>136</v>
      </c>
      <c r="E102" s="131" t="s">
        <v>147</v>
      </c>
      <c r="F102" s="192">
        <v>910</v>
      </c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0">
        <v>33</v>
      </c>
      <c r="Z102" s="132">
        <v>70</v>
      </c>
      <c r="AA102" s="82">
        <v>45610</v>
      </c>
      <c r="AB102" s="82"/>
      <c r="AC102" s="82"/>
      <c r="AD102" s="84">
        <v>1</v>
      </c>
      <c r="AE102" s="84"/>
      <c r="AF102" s="48"/>
      <c r="AG102" s="48"/>
      <c r="AH102" s="48"/>
      <c r="AI102" s="48"/>
    </row>
    <row r="103" spans="1:35" x14ac:dyDescent="0.25">
      <c r="A103" s="47">
        <v>95</v>
      </c>
      <c r="B103" s="145" t="s">
        <v>35</v>
      </c>
      <c r="C103" s="131" t="s">
        <v>136</v>
      </c>
      <c r="D103" s="131" t="s">
        <v>136</v>
      </c>
      <c r="E103" s="131" t="s">
        <v>148</v>
      </c>
      <c r="F103" s="192">
        <v>910</v>
      </c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0">
        <v>23</v>
      </c>
      <c r="Z103" s="132">
        <v>100</v>
      </c>
      <c r="AA103" s="82">
        <v>45729</v>
      </c>
      <c r="AB103" s="82">
        <v>45730</v>
      </c>
      <c r="AC103" s="82">
        <v>45910</v>
      </c>
      <c r="AD103" s="84">
        <v>2</v>
      </c>
      <c r="AE103" s="84"/>
      <c r="AF103" s="48"/>
      <c r="AG103" s="48"/>
      <c r="AH103" s="48"/>
      <c r="AI103" s="48"/>
    </row>
    <row r="104" spans="1:35" x14ac:dyDescent="0.25">
      <c r="A104" s="47">
        <v>96</v>
      </c>
      <c r="B104" s="145" t="s">
        <v>35</v>
      </c>
      <c r="C104" s="131" t="s">
        <v>136</v>
      </c>
      <c r="D104" s="131" t="s">
        <v>136</v>
      </c>
      <c r="E104" s="131" t="s">
        <v>149</v>
      </c>
      <c r="F104" s="192">
        <v>910</v>
      </c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0">
        <v>66</v>
      </c>
      <c r="Z104" s="132">
        <v>70</v>
      </c>
      <c r="AA104" s="82">
        <v>45835</v>
      </c>
      <c r="AB104" s="82"/>
      <c r="AC104" s="82"/>
      <c r="AD104" s="84">
        <v>5</v>
      </c>
      <c r="AE104" s="84"/>
      <c r="AF104" s="48"/>
      <c r="AG104" s="48"/>
      <c r="AH104" s="48"/>
      <c r="AI104" s="48"/>
    </row>
    <row r="105" spans="1:35" x14ac:dyDescent="0.25">
      <c r="A105" s="47">
        <v>97</v>
      </c>
      <c r="B105" s="145" t="s">
        <v>35</v>
      </c>
      <c r="C105" s="131" t="s">
        <v>136</v>
      </c>
      <c r="D105" s="131" t="s">
        <v>136</v>
      </c>
      <c r="E105" s="131" t="s">
        <v>240</v>
      </c>
      <c r="F105" s="192">
        <v>910</v>
      </c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0">
        <v>35</v>
      </c>
      <c r="Z105" s="132">
        <v>100</v>
      </c>
      <c r="AA105" s="82">
        <v>45874</v>
      </c>
      <c r="AB105" s="82">
        <v>45875</v>
      </c>
      <c r="AC105" s="82">
        <v>45924</v>
      </c>
      <c r="AD105" s="84">
        <v>1</v>
      </c>
      <c r="AE105" s="84"/>
      <c r="AF105" s="48"/>
      <c r="AG105" s="48"/>
      <c r="AH105" s="48"/>
      <c r="AI105" s="48"/>
    </row>
    <row r="106" spans="1:35" x14ac:dyDescent="0.25">
      <c r="A106" s="47">
        <v>98</v>
      </c>
      <c r="B106" s="145" t="s">
        <v>35</v>
      </c>
      <c r="C106" s="131" t="s">
        <v>136</v>
      </c>
      <c r="D106" s="131" t="s">
        <v>136</v>
      </c>
      <c r="E106" s="131" t="s">
        <v>241</v>
      </c>
      <c r="F106" s="192">
        <v>910</v>
      </c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0">
        <v>64</v>
      </c>
      <c r="Z106" s="132">
        <v>100</v>
      </c>
      <c r="AA106" s="82">
        <v>45875</v>
      </c>
      <c r="AB106" s="82">
        <v>45876</v>
      </c>
      <c r="AC106" s="82">
        <v>45926</v>
      </c>
      <c r="AD106" s="84">
        <v>2</v>
      </c>
      <c r="AE106" s="84"/>
      <c r="AF106" s="48"/>
      <c r="AG106" s="48"/>
      <c r="AH106" s="48"/>
      <c r="AI106" s="48"/>
    </row>
    <row r="107" spans="1:35" x14ac:dyDescent="0.25">
      <c r="A107" s="47">
        <v>99</v>
      </c>
      <c r="B107" s="145" t="s">
        <v>35</v>
      </c>
      <c r="C107" s="131" t="s">
        <v>137</v>
      </c>
      <c r="D107" s="131" t="s">
        <v>137</v>
      </c>
      <c r="E107" s="131" t="s">
        <v>242</v>
      </c>
      <c r="F107" s="192">
        <v>910</v>
      </c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0">
        <v>48</v>
      </c>
      <c r="Z107" s="132">
        <v>100</v>
      </c>
      <c r="AA107" s="82">
        <v>45891</v>
      </c>
      <c r="AB107" s="82">
        <v>45895</v>
      </c>
      <c r="AC107" s="82">
        <v>45929</v>
      </c>
      <c r="AD107" s="84">
        <v>3</v>
      </c>
      <c r="AE107" s="84"/>
      <c r="AF107" s="48"/>
      <c r="AG107" s="48"/>
      <c r="AH107" s="48"/>
      <c r="AI107" s="48"/>
    </row>
    <row r="108" spans="1:35" x14ac:dyDescent="0.25">
      <c r="A108" s="47">
        <v>100</v>
      </c>
      <c r="B108" s="145" t="s">
        <v>35</v>
      </c>
      <c r="C108" s="131" t="s">
        <v>136</v>
      </c>
      <c r="D108" s="131" t="s">
        <v>136</v>
      </c>
      <c r="E108" s="131" t="s">
        <v>390</v>
      </c>
      <c r="F108" s="192">
        <v>910</v>
      </c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0">
        <v>18</v>
      </c>
      <c r="Z108" s="132">
        <v>70</v>
      </c>
      <c r="AA108" s="82">
        <v>45901</v>
      </c>
      <c r="AB108" s="82"/>
      <c r="AC108" s="82"/>
      <c r="AD108" s="84">
        <v>1</v>
      </c>
      <c r="AE108" s="84"/>
      <c r="AF108" s="48"/>
      <c r="AG108" s="48"/>
      <c r="AH108" s="48"/>
      <c r="AI108" s="48"/>
    </row>
    <row r="109" spans="1:35" x14ac:dyDescent="0.25">
      <c r="A109" s="47">
        <v>101</v>
      </c>
      <c r="B109" s="145" t="s">
        <v>35</v>
      </c>
      <c r="C109" s="131" t="s">
        <v>136</v>
      </c>
      <c r="D109" s="131" t="s">
        <v>136</v>
      </c>
      <c r="E109" s="131" t="s">
        <v>391</v>
      </c>
      <c r="F109" s="192">
        <v>910</v>
      </c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48"/>
      <c r="T109" s="132"/>
      <c r="U109" s="132"/>
      <c r="V109" s="132"/>
      <c r="W109" s="132"/>
      <c r="X109" s="132"/>
      <c r="Y109" s="130">
        <v>24</v>
      </c>
      <c r="Z109" s="132">
        <v>70</v>
      </c>
      <c r="AA109" s="82">
        <v>45911</v>
      </c>
      <c r="AB109" s="82"/>
      <c r="AC109" s="82"/>
      <c r="AD109" s="84">
        <v>1</v>
      </c>
      <c r="AE109" s="84"/>
      <c r="AF109" s="26"/>
      <c r="AG109" s="26"/>
      <c r="AH109" s="26"/>
      <c r="AI109" s="26"/>
    </row>
    <row r="110" spans="1:35" x14ac:dyDescent="0.25">
      <c r="A110" s="47">
        <v>102</v>
      </c>
      <c r="B110" s="145" t="s">
        <v>35</v>
      </c>
      <c r="C110" s="131" t="s">
        <v>136</v>
      </c>
      <c r="D110" s="131" t="s">
        <v>152</v>
      </c>
      <c r="E110" s="131" t="s">
        <v>392</v>
      </c>
      <c r="F110" s="192">
        <v>910</v>
      </c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48"/>
      <c r="T110" s="132"/>
      <c r="U110" s="132"/>
      <c r="V110" s="132"/>
      <c r="W110" s="132"/>
      <c r="X110" s="132"/>
      <c r="Y110" s="130">
        <v>10</v>
      </c>
      <c r="Z110" s="132">
        <v>70</v>
      </c>
      <c r="AA110" s="82">
        <v>45911</v>
      </c>
      <c r="AB110" s="82"/>
      <c r="AC110" s="82"/>
      <c r="AD110" s="84">
        <v>1</v>
      </c>
      <c r="AE110" s="84"/>
      <c r="AF110" s="26"/>
      <c r="AG110" s="26"/>
      <c r="AH110" s="26"/>
      <c r="AI110" s="26"/>
    </row>
    <row r="111" spans="1:35" x14ac:dyDescent="0.25">
      <c r="A111" s="47">
        <v>103</v>
      </c>
      <c r="B111" s="145" t="s">
        <v>35</v>
      </c>
      <c r="C111" s="131" t="s">
        <v>136</v>
      </c>
      <c r="D111" s="131" t="s">
        <v>136</v>
      </c>
      <c r="E111" s="131" t="s">
        <v>393</v>
      </c>
      <c r="F111" s="192">
        <v>910</v>
      </c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0">
        <v>90</v>
      </c>
      <c r="Z111" s="132">
        <v>70</v>
      </c>
      <c r="AA111" s="82">
        <v>45911</v>
      </c>
      <c r="AB111" s="82"/>
      <c r="AC111" s="82"/>
      <c r="AD111" s="84">
        <v>2</v>
      </c>
      <c r="AE111" s="84"/>
      <c r="AF111" s="26"/>
      <c r="AG111" s="26"/>
      <c r="AH111" s="26"/>
      <c r="AI111" s="26"/>
    </row>
    <row r="112" spans="1:35" x14ac:dyDescent="0.25">
      <c r="A112" s="47">
        <v>104</v>
      </c>
      <c r="B112" s="145" t="s">
        <v>35</v>
      </c>
      <c r="C112" s="131" t="s">
        <v>136</v>
      </c>
      <c r="D112" s="131" t="s">
        <v>136</v>
      </c>
      <c r="E112" s="131" t="s">
        <v>394</v>
      </c>
      <c r="F112" s="192">
        <v>910</v>
      </c>
      <c r="G112" s="71"/>
      <c r="H112" s="75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8"/>
      <c r="T112" s="49"/>
      <c r="U112" s="49"/>
      <c r="V112" s="71"/>
      <c r="W112" s="71"/>
      <c r="X112" s="49"/>
      <c r="Y112" s="130">
        <v>44</v>
      </c>
      <c r="Z112" s="132">
        <v>70</v>
      </c>
      <c r="AA112" s="82">
        <v>45912</v>
      </c>
      <c r="AB112" s="82"/>
      <c r="AC112" s="82"/>
      <c r="AD112" s="84">
        <v>1</v>
      </c>
      <c r="AE112" s="84"/>
      <c r="AF112" s="49"/>
      <c r="AG112" s="49"/>
      <c r="AH112" s="49"/>
      <c r="AI112" s="49"/>
    </row>
    <row r="113" spans="1:35" x14ac:dyDescent="0.25">
      <c r="A113" s="47">
        <v>105</v>
      </c>
      <c r="B113" s="145" t="s">
        <v>35</v>
      </c>
      <c r="C113" s="131" t="s">
        <v>136</v>
      </c>
      <c r="D113" s="131" t="s">
        <v>152</v>
      </c>
      <c r="E113" s="131" t="s">
        <v>395</v>
      </c>
      <c r="F113" s="192">
        <v>910</v>
      </c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48"/>
      <c r="T113" s="132"/>
      <c r="U113" s="132"/>
      <c r="V113" s="132"/>
      <c r="W113" s="132"/>
      <c r="X113" s="132"/>
      <c r="Y113" s="130">
        <v>27</v>
      </c>
      <c r="Z113" s="132">
        <v>70</v>
      </c>
      <c r="AA113" s="82">
        <v>45915</v>
      </c>
      <c r="AB113" s="82"/>
      <c r="AC113" s="82"/>
      <c r="AD113" s="84">
        <v>1</v>
      </c>
      <c r="AE113" s="84"/>
      <c r="AF113" s="26"/>
      <c r="AG113" s="26"/>
      <c r="AH113" s="26"/>
      <c r="AI113" s="26"/>
    </row>
    <row r="114" spans="1:35" x14ac:dyDescent="0.25">
      <c r="A114" s="47">
        <v>106</v>
      </c>
      <c r="B114" s="145" t="s">
        <v>35</v>
      </c>
      <c r="C114" s="131" t="s">
        <v>136</v>
      </c>
      <c r="D114" s="131" t="s">
        <v>136</v>
      </c>
      <c r="E114" s="131" t="s">
        <v>396</v>
      </c>
      <c r="F114" s="192">
        <v>910</v>
      </c>
      <c r="G114" s="71"/>
      <c r="H114" s="75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8"/>
      <c r="T114" s="49"/>
      <c r="U114" s="49"/>
      <c r="V114" s="71"/>
      <c r="W114" s="71"/>
      <c r="X114" s="49"/>
      <c r="Y114" s="130">
        <v>73</v>
      </c>
      <c r="Z114" s="132">
        <v>70</v>
      </c>
      <c r="AA114" s="82">
        <v>45917</v>
      </c>
      <c r="AB114" s="82"/>
      <c r="AC114" s="82"/>
      <c r="AD114" s="84">
        <v>5</v>
      </c>
      <c r="AE114" s="84"/>
      <c r="AF114" s="49"/>
      <c r="AG114" s="49"/>
      <c r="AH114" s="49"/>
      <c r="AI114" s="49"/>
    </row>
    <row r="115" spans="1:35" x14ac:dyDescent="0.25">
      <c r="A115" s="47">
        <v>107</v>
      </c>
      <c r="B115" s="145" t="s">
        <v>35</v>
      </c>
      <c r="C115" s="131" t="s">
        <v>136</v>
      </c>
      <c r="D115" s="131" t="s">
        <v>136</v>
      </c>
      <c r="E115" s="131" t="s">
        <v>397</v>
      </c>
      <c r="F115" s="192">
        <v>910</v>
      </c>
      <c r="G115" s="71"/>
      <c r="H115" s="75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8"/>
      <c r="T115" s="49"/>
      <c r="U115" s="49"/>
      <c r="V115" s="71"/>
      <c r="W115" s="71"/>
      <c r="X115" s="49"/>
      <c r="Y115" s="130">
        <v>17</v>
      </c>
      <c r="Z115" s="132">
        <v>70</v>
      </c>
      <c r="AA115" s="82">
        <v>45918</v>
      </c>
      <c r="AB115" s="82"/>
      <c r="AC115" s="82"/>
      <c r="AD115" s="84">
        <v>1</v>
      </c>
      <c r="AE115" s="84"/>
      <c r="AF115" s="49"/>
      <c r="AG115" s="49"/>
      <c r="AH115" s="49"/>
      <c r="AI115" s="49"/>
    </row>
    <row r="116" spans="1:35" x14ac:dyDescent="0.25">
      <c r="A116" s="47">
        <v>108</v>
      </c>
      <c r="B116" s="145" t="s">
        <v>35</v>
      </c>
      <c r="C116" s="132" t="s">
        <v>314</v>
      </c>
      <c r="D116" s="132" t="s">
        <v>314</v>
      </c>
      <c r="E116" s="132" t="s">
        <v>243</v>
      </c>
      <c r="F116" s="192">
        <v>910</v>
      </c>
      <c r="G116" s="71"/>
      <c r="H116" s="75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8"/>
      <c r="T116" s="49"/>
      <c r="U116" s="49"/>
      <c r="V116" s="71"/>
      <c r="W116" s="71"/>
      <c r="X116" s="49"/>
      <c r="Y116" s="132">
        <v>29.5</v>
      </c>
      <c r="Z116" s="132">
        <v>100</v>
      </c>
      <c r="AA116" s="82">
        <v>45874</v>
      </c>
      <c r="AB116" s="82">
        <v>45881</v>
      </c>
      <c r="AC116" s="82">
        <v>45902</v>
      </c>
      <c r="AD116" s="26">
        <v>1</v>
      </c>
      <c r="AE116" s="26"/>
      <c r="AF116" s="26"/>
      <c r="AG116" s="49"/>
      <c r="AH116" s="49"/>
      <c r="AI116" s="49"/>
    </row>
    <row r="117" spans="1:35" x14ac:dyDescent="0.25">
      <c r="A117" s="47">
        <v>109</v>
      </c>
      <c r="B117" s="145" t="s">
        <v>35</v>
      </c>
      <c r="C117" s="49" t="s">
        <v>316</v>
      </c>
      <c r="D117" s="49" t="s">
        <v>316</v>
      </c>
      <c r="E117" s="49" t="s">
        <v>248</v>
      </c>
      <c r="F117" s="192">
        <v>910</v>
      </c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48"/>
      <c r="T117" s="132"/>
      <c r="U117" s="132"/>
      <c r="V117" s="132"/>
      <c r="W117" s="132"/>
      <c r="X117" s="132"/>
      <c r="Y117" s="134">
        <v>92.3</v>
      </c>
      <c r="Z117" s="132">
        <v>100</v>
      </c>
      <c r="AA117" s="82">
        <v>45883</v>
      </c>
      <c r="AB117" s="82">
        <v>45902</v>
      </c>
      <c r="AC117" s="82">
        <v>45909</v>
      </c>
      <c r="AD117" s="86">
        <v>4</v>
      </c>
      <c r="AE117" s="86"/>
      <c r="AF117" s="86"/>
      <c r="AG117" s="26"/>
      <c r="AH117" s="26"/>
      <c r="AI117" s="26"/>
    </row>
    <row r="118" spans="1:35" x14ac:dyDescent="0.25">
      <c r="A118" s="47">
        <v>110</v>
      </c>
      <c r="B118" s="145" t="s">
        <v>35</v>
      </c>
      <c r="C118" s="132" t="s">
        <v>474</v>
      </c>
      <c r="D118" s="132" t="s">
        <v>486</v>
      </c>
      <c r="E118" s="132" t="s">
        <v>247</v>
      </c>
      <c r="F118" s="192">
        <v>910</v>
      </c>
      <c r="G118" s="71"/>
      <c r="H118" s="75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8"/>
      <c r="T118" s="49"/>
      <c r="U118" s="49"/>
      <c r="V118" s="71"/>
      <c r="W118" s="71"/>
      <c r="X118" s="49"/>
      <c r="Y118" s="132">
        <v>38</v>
      </c>
      <c r="Z118" s="132">
        <v>100</v>
      </c>
      <c r="AA118" s="82">
        <v>45882</v>
      </c>
      <c r="AB118" s="82">
        <v>45905</v>
      </c>
      <c r="AC118" s="82">
        <v>45911</v>
      </c>
      <c r="AD118" s="26">
        <v>1</v>
      </c>
      <c r="AE118" s="26"/>
      <c r="AF118" s="26"/>
      <c r="AG118" s="49"/>
      <c r="AH118" s="49"/>
      <c r="AI118" s="49"/>
    </row>
    <row r="119" spans="1:35" x14ac:dyDescent="0.25">
      <c r="A119" s="47">
        <v>111</v>
      </c>
      <c r="B119" s="145" t="s">
        <v>35</v>
      </c>
      <c r="C119" s="132" t="s">
        <v>314</v>
      </c>
      <c r="D119" s="132" t="s">
        <v>314</v>
      </c>
      <c r="E119" s="132" t="s">
        <v>156</v>
      </c>
      <c r="F119" s="192">
        <v>910</v>
      </c>
      <c r="G119" s="71"/>
      <c r="H119" s="75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8"/>
      <c r="T119" s="49"/>
      <c r="U119" s="49"/>
      <c r="V119" s="71"/>
      <c r="W119" s="71"/>
      <c r="X119" s="49"/>
      <c r="Y119" s="132">
        <v>861</v>
      </c>
      <c r="Z119" s="132">
        <v>100</v>
      </c>
      <c r="AA119" s="82">
        <v>45856</v>
      </c>
      <c r="AB119" s="82">
        <v>45881</v>
      </c>
      <c r="AC119" s="82">
        <v>45916</v>
      </c>
      <c r="AD119" s="26">
        <v>13</v>
      </c>
      <c r="AE119" s="26"/>
      <c r="AF119" s="26"/>
      <c r="AG119" s="49"/>
      <c r="AH119" s="49"/>
      <c r="AI119" s="49"/>
    </row>
    <row r="120" spans="1:35" x14ac:dyDescent="0.25">
      <c r="A120" s="47">
        <v>112</v>
      </c>
      <c r="B120" s="145" t="s">
        <v>35</v>
      </c>
      <c r="C120" s="156" t="s">
        <v>313</v>
      </c>
      <c r="D120" s="156" t="s">
        <v>346</v>
      </c>
      <c r="E120" s="156" t="s">
        <v>245</v>
      </c>
      <c r="F120" s="192">
        <v>910</v>
      </c>
      <c r="G120" s="71"/>
      <c r="H120" s="75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8"/>
      <c r="T120" s="49"/>
      <c r="U120" s="49"/>
      <c r="V120" s="71"/>
      <c r="W120" s="71"/>
      <c r="X120" s="49"/>
      <c r="Y120" s="135">
        <v>105</v>
      </c>
      <c r="Z120" s="132">
        <v>100</v>
      </c>
      <c r="AA120" s="82">
        <v>45880</v>
      </c>
      <c r="AB120" s="82">
        <v>45905</v>
      </c>
      <c r="AC120" s="82">
        <v>45917</v>
      </c>
      <c r="AD120" s="89">
        <v>3</v>
      </c>
      <c r="AE120" s="87"/>
      <c r="AF120" s="87"/>
      <c r="AG120" s="67"/>
      <c r="AH120" s="67"/>
      <c r="AI120" s="67"/>
    </row>
    <row r="121" spans="1:35" x14ac:dyDescent="0.25">
      <c r="A121" s="47">
        <v>113</v>
      </c>
      <c r="B121" s="145" t="s">
        <v>35</v>
      </c>
      <c r="C121" s="49" t="s">
        <v>316</v>
      </c>
      <c r="D121" s="49" t="s">
        <v>316</v>
      </c>
      <c r="E121" s="49" t="s">
        <v>398</v>
      </c>
      <c r="F121" s="192">
        <v>910</v>
      </c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48"/>
      <c r="T121" s="141"/>
      <c r="U121" s="141"/>
      <c r="V121" s="141"/>
      <c r="W121" s="141"/>
      <c r="X121" s="141"/>
      <c r="Y121" s="134">
        <v>217.9</v>
      </c>
      <c r="Z121" s="132">
        <v>100</v>
      </c>
      <c r="AA121" s="82">
        <v>45903</v>
      </c>
      <c r="AB121" s="82">
        <v>45911</v>
      </c>
      <c r="AC121" s="82">
        <v>45917</v>
      </c>
      <c r="AD121" s="86">
        <v>1</v>
      </c>
      <c r="AE121" s="86"/>
      <c r="AF121" s="86"/>
      <c r="AG121" s="70"/>
      <c r="AH121" s="70"/>
      <c r="AI121" s="70"/>
    </row>
    <row r="122" spans="1:35" x14ac:dyDescent="0.25">
      <c r="A122" s="47">
        <v>114</v>
      </c>
      <c r="B122" s="145" t="s">
        <v>35</v>
      </c>
      <c r="C122" s="156" t="s">
        <v>313</v>
      </c>
      <c r="D122" s="156" t="s">
        <v>346</v>
      </c>
      <c r="E122" s="156" t="s">
        <v>246</v>
      </c>
      <c r="F122" s="192">
        <v>910</v>
      </c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48"/>
      <c r="T122" s="132"/>
      <c r="U122" s="132"/>
      <c r="V122" s="132"/>
      <c r="W122" s="132"/>
      <c r="X122" s="132"/>
      <c r="Y122" s="135">
        <v>86</v>
      </c>
      <c r="Z122" s="132">
        <v>100</v>
      </c>
      <c r="AA122" s="82">
        <v>45880</v>
      </c>
      <c r="AB122" s="82">
        <v>45916</v>
      </c>
      <c r="AC122" s="82">
        <v>45917</v>
      </c>
      <c r="AD122" s="89">
        <v>1</v>
      </c>
      <c r="AE122" s="87"/>
      <c r="AF122" s="87"/>
      <c r="AG122" s="26"/>
      <c r="AH122" s="26"/>
      <c r="AI122" s="26"/>
    </row>
    <row r="123" spans="1:35" x14ac:dyDescent="0.25">
      <c r="A123" s="47">
        <v>115</v>
      </c>
      <c r="B123" s="145" t="s">
        <v>35</v>
      </c>
      <c r="C123" s="156" t="s">
        <v>313</v>
      </c>
      <c r="D123" s="156" t="s">
        <v>346</v>
      </c>
      <c r="E123" s="156" t="s">
        <v>251</v>
      </c>
      <c r="F123" s="192">
        <v>910</v>
      </c>
      <c r="G123" s="71"/>
      <c r="H123" s="75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8"/>
      <c r="T123" s="49"/>
      <c r="U123" s="49"/>
      <c r="V123" s="71"/>
      <c r="W123" s="71"/>
      <c r="X123" s="49"/>
      <c r="Y123" s="135">
        <v>115</v>
      </c>
      <c r="Z123" s="132">
        <v>100</v>
      </c>
      <c r="AA123" s="82">
        <v>45887</v>
      </c>
      <c r="AB123" s="82">
        <v>45911</v>
      </c>
      <c r="AC123" s="82">
        <v>45922</v>
      </c>
      <c r="AD123" s="89">
        <v>2</v>
      </c>
      <c r="AE123" s="87"/>
      <c r="AF123" s="87"/>
      <c r="AG123" s="49"/>
      <c r="AH123" s="49"/>
      <c r="AI123" s="49"/>
    </row>
    <row r="124" spans="1:35" x14ac:dyDescent="0.25">
      <c r="A124" s="47">
        <v>116</v>
      </c>
      <c r="B124" s="145" t="s">
        <v>35</v>
      </c>
      <c r="C124" s="156" t="s">
        <v>313</v>
      </c>
      <c r="D124" s="156" t="s">
        <v>346</v>
      </c>
      <c r="E124" s="156" t="s">
        <v>399</v>
      </c>
      <c r="F124" s="192">
        <v>910</v>
      </c>
      <c r="G124" s="71"/>
      <c r="H124" s="75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8"/>
      <c r="T124" s="49"/>
      <c r="U124" s="49"/>
      <c r="V124" s="71"/>
      <c r="W124" s="71"/>
      <c r="X124" s="49"/>
      <c r="Y124" s="135">
        <v>50</v>
      </c>
      <c r="Z124" s="132">
        <v>100</v>
      </c>
      <c r="AA124" s="82">
        <v>45903</v>
      </c>
      <c r="AB124" s="82">
        <v>45912</v>
      </c>
      <c r="AC124" s="82">
        <v>45924</v>
      </c>
      <c r="AD124" s="89">
        <v>1</v>
      </c>
      <c r="AE124" s="87"/>
      <c r="AF124" s="87"/>
      <c r="AG124" s="49"/>
      <c r="AH124" s="49"/>
      <c r="AI124" s="49"/>
    </row>
    <row r="125" spans="1:35" x14ac:dyDescent="0.25">
      <c r="A125" s="47">
        <v>117</v>
      </c>
      <c r="B125" s="145" t="s">
        <v>35</v>
      </c>
      <c r="C125" s="189" t="s">
        <v>315</v>
      </c>
      <c r="D125" s="189" t="s">
        <v>315</v>
      </c>
      <c r="E125" s="159" t="s">
        <v>400</v>
      </c>
      <c r="F125" s="192">
        <v>910</v>
      </c>
      <c r="G125" s="71"/>
      <c r="H125" s="75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8"/>
      <c r="T125" s="49"/>
      <c r="U125" s="49"/>
      <c r="V125" s="71"/>
      <c r="W125" s="71"/>
      <c r="X125" s="49"/>
      <c r="Y125" s="134">
        <v>27</v>
      </c>
      <c r="Z125" s="132">
        <v>100</v>
      </c>
      <c r="AA125" s="82">
        <v>45855</v>
      </c>
      <c r="AB125" s="82">
        <v>45923</v>
      </c>
      <c r="AC125" s="82">
        <v>45924</v>
      </c>
      <c r="AD125" s="90">
        <v>1</v>
      </c>
      <c r="AE125" s="86"/>
      <c r="AF125" s="86"/>
      <c r="AG125" s="49"/>
      <c r="AH125" s="49"/>
      <c r="AI125" s="49"/>
    </row>
    <row r="126" spans="1:35" x14ac:dyDescent="0.25">
      <c r="A126" s="47">
        <v>118</v>
      </c>
      <c r="B126" s="145" t="s">
        <v>35</v>
      </c>
      <c r="C126" s="189" t="s">
        <v>315</v>
      </c>
      <c r="D126" s="189" t="s">
        <v>315</v>
      </c>
      <c r="E126" s="160" t="s">
        <v>157</v>
      </c>
      <c r="F126" s="192">
        <v>910</v>
      </c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48"/>
      <c r="T126" s="132"/>
      <c r="U126" s="132"/>
      <c r="V126" s="132"/>
      <c r="W126" s="132"/>
      <c r="X126" s="132"/>
      <c r="Y126" s="136">
        <v>55.65</v>
      </c>
      <c r="Z126" s="132">
        <v>100</v>
      </c>
      <c r="AA126" s="82">
        <v>45869</v>
      </c>
      <c r="AB126" s="82">
        <v>45922</v>
      </c>
      <c r="AC126" s="82">
        <v>45925</v>
      </c>
      <c r="AD126" s="91">
        <v>1</v>
      </c>
      <c r="AE126" s="86"/>
      <c r="AF126" s="86"/>
      <c r="AG126" s="26"/>
      <c r="AH126" s="26"/>
      <c r="AI126" s="26"/>
    </row>
    <row r="127" spans="1:35" x14ac:dyDescent="0.25">
      <c r="A127" s="47">
        <v>119</v>
      </c>
      <c r="B127" s="145" t="s">
        <v>35</v>
      </c>
      <c r="C127" s="49" t="s">
        <v>316</v>
      </c>
      <c r="D127" s="49" t="s">
        <v>316</v>
      </c>
      <c r="E127" s="49" t="s">
        <v>401</v>
      </c>
      <c r="F127" s="192">
        <v>910</v>
      </c>
      <c r="G127" s="71"/>
      <c r="H127" s="75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8"/>
      <c r="T127" s="49"/>
      <c r="U127" s="49"/>
      <c r="V127" s="71"/>
      <c r="W127" s="71"/>
      <c r="X127" s="49"/>
      <c r="Y127" s="134">
        <v>177.7</v>
      </c>
      <c r="Z127" s="132">
        <v>100</v>
      </c>
      <c r="AA127" s="82">
        <v>45905</v>
      </c>
      <c r="AB127" s="82">
        <v>45922</v>
      </c>
      <c r="AC127" s="82">
        <v>45925</v>
      </c>
      <c r="AD127" s="86">
        <v>1</v>
      </c>
      <c r="AE127" s="86">
        <v>1</v>
      </c>
      <c r="AF127" s="86"/>
      <c r="AG127" s="49"/>
      <c r="AH127" s="49"/>
      <c r="AI127" s="49"/>
    </row>
    <row r="128" spans="1:35" x14ac:dyDescent="0.25">
      <c r="A128" s="47">
        <v>120</v>
      </c>
      <c r="B128" s="145" t="s">
        <v>35</v>
      </c>
      <c r="C128" s="49" t="s">
        <v>316</v>
      </c>
      <c r="D128" s="49" t="s">
        <v>316</v>
      </c>
      <c r="E128" s="49" t="s">
        <v>402</v>
      </c>
      <c r="F128" s="192">
        <v>910</v>
      </c>
      <c r="G128" s="71"/>
      <c r="H128" s="75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8"/>
      <c r="T128" s="49"/>
      <c r="U128" s="49"/>
      <c r="V128" s="71"/>
      <c r="W128" s="71"/>
      <c r="X128" s="49"/>
      <c r="Y128" s="134">
        <v>10.5</v>
      </c>
      <c r="Z128" s="132">
        <v>100</v>
      </c>
      <c r="AA128" s="82">
        <v>45916</v>
      </c>
      <c r="AB128" s="82">
        <v>45922</v>
      </c>
      <c r="AC128" s="82">
        <v>45930</v>
      </c>
      <c r="AD128" s="86">
        <v>1</v>
      </c>
      <c r="AE128" s="86"/>
      <c r="AF128" s="86"/>
      <c r="AG128" s="49"/>
      <c r="AH128" s="49"/>
      <c r="AI128" s="49"/>
    </row>
    <row r="129" spans="1:35" x14ac:dyDescent="0.25">
      <c r="A129" s="47">
        <v>121</v>
      </c>
      <c r="B129" s="145" t="s">
        <v>35</v>
      </c>
      <c r="C129" s="49" t="s">
        <v>317</v>
      </c>
      <c r="D129" s="49" t="s">
        <v>317</v>
      </c>
      <c r="E129" s="49" t="s">
        <v>62</v>
      </c>
      <c r="F129" s="192">
        <v>910</v>
      </c>
      <c r="G129" s="71"/>
      <c r="H129" s="75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8"/>
      <c r="T129" s="49"/>
      <c r="U129" s="49"/>
      <c r="V129" s="71"/>
      <c r="W129" s="71"/>
      <c r="X129" s="49"/>
      <c r="Y129" s="136">
        <v>190</v>
      </c>
      <c r="Z129" s="132">
        <v>95</v>
      </c>
      <c r="AA129" s="82">
        <v>45838</v>
      </c>
      <c r="AB129" s="82">
        <v>45887</v>
      </c>
      <c r="AC129" s="82"/>
      <c r="AD129" s="67">
        <v>13</v>
      </c>
      <c r="AE129" s="67"/>
      <c r="AF129" s="67"/>
      <c r="AG129" s="49"/>
      <c r="AH129" s="49"/>
      <c r="AI129" s="49"/>
    </row>
    <row r="130" spans="1:35" x14ac:dyDescent="0.25">
      <c r="A130" s="47">
        <v>122</v>
      </c>
      <c r="B130" s="145" t="s">
        <v>35</v>
      </c>
      <c r="C130" s="132" t="s">
        <v>314</v>
      </c>
      <c r="D130" s="132" t="s">
        <v>314</v>
      </c>
      <c r="E130" s="132" t="s">
        <v>403</v>
      </c>
      <c r="F130" s="192">
        <v>910</v>
      </c>
      <c r="G130" s="71"/>
      <c r="H130" s="75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8"/>
      <c r="T130" s="49"/>
      <c r="U130" s="49"/>
      <c r="V130" s="71"/>
      <c r="W130" s="71"/>
      <c r="X130" s="49"/>
      <c r="Y130" s="132">
        <v>24.6</v>
      </c>
      <c r="Z130" s="132">
        <v>95</v>
      </c>
      <c r="AA130" s="82">
        <v>45909</v>
      </c>
      <c r="AB130" s="82">
        <v>45915</v>
      </c>
      <c r="AC130" s="82"/>
      <c r="AD130" s="26">
        <v>1</v>
      </c>
      <c r="AE130" s="26"/>
      <c r="AF130" s="26"/>
      <c r="AG130" s="49"/>
      <c r="AH130" s="49"/>
      <c r="AI130" s="49"/>
    </row>
    <row r="131" spans="1:35" x14ac:dyDescent="0.25">
      <c r="A131" s="47">
        <v>123</v>
      </c>
      <c r="B131" s="145" t="s">
        <v>35</v>
      </c>
      <c r="C131" s="132" t="s">
        <v>314</v>
      </c>
      <c r="D131" s="132" t="s">
        <v>314</v>
      </c>
      <c r="E131" s="132" t="s">
        <v>252</v>
      </c>
      <c r="F131" s="192">
        <v>910</v>
      </c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>
        <v>1342</v>
      </c>
      <c r="Z131" s="132">
        <v>95</v>
      </c>
      <c r="AA131" s="82">
        <v>45894</v>
      </c>
      <c r="AB131" s="82">
        <v>45916</v>
      </c>
      <c r="AC131" s="82"/>
      <c r="AD131" s="26">
        <v>70</v>
      </c>
      <c r="AE131" s="26"/>
      <c r="AF131" s="26"/>
      <c r="AG131" s="26"/>
      <c r="AH131" s="26"/>
      <c r="AI131" s="26"/>
    </row>
    <row r="132" spans="1:35" x14ac:dyDescent="0.25">
      <c r="A132" s="47">
        <v>124</v>
      </c>
      <c r="B132" s="145" t="s">
        <v>35</v>
      </c>
      <c r="C132" s="49" t="s">
        <v>317</v>
      </c>
      <c r="D132" s="49" t="s">
        <v>317</v>
      </c>
      <c r="E132" s="49" t="s">
        <v>404</v>
      </c>
      <c r="F132" s="192">
        <v>910</v>
      </c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6">
        <v>15</v>
      </c>
      <c r="Z132" s="132">
        <v>95</v>
      </c>
      <c r="AA132" s="82">
        <v>45922</v>
      </c>
      <c r="AB132" s="82">
        <v>45924</v>
      </c>
      <c r="AC132" s="82"/>
      <c r="AD132" s="67">
        <v>1</v>
      </c>
      <c r="AE132" s="67"/>
      <c r="AF132" s="67"/>
      <c r="AG132" s="26"/>
      <c r="AH132" s="26"/>
      <c r="AI132" s="26"/>
    </row>
    <row r="133" spans="1:35" x14ac:dyDescent="0.25">
      <c r="A133" s="47">
        <v>125</v>
      </c>
      <c r="B133" s="145" t="s">
        <v>35</v>
      </c>
      <c r="C133" s="49" t="s">
        <v>317</v>
      </c>
      <c r="D133" s="49" t="s">
        <v>317</v>
      </c>
      <c r="E133" s="49" t="s">
        <v>405</v>
      </c>
      <c r="F133" s="192">
        <v>910</v>
      </c>
      <c r="G133" s="71"/>
      <c r="H133" s="75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8"/>
      <c r="T133" s="49"/>
      <c r="U133" s="49"/>
      <c r="V133" s="71"/>
      <c r="W133" s="71"/>
      <c r="X133" s="49"/>
      <c r="Y133" s="136">
        <v>60</v>
      </c>
      <c r="Z133" s="132">
        <v>95</v>
      </c>
      <c r="AA133" s="82">
        <v>45924</v>
      </c>
      <c r="AB133" s="82">
        <v>45926</v>
      </c>
      <c r="AC133" s="82"/>
      <c r="AD133" s="67">
        <v>3</v>
      </c>
      <c r="AE133" s="67"/>
      <c r="AF133" s="67"/>
      <c r="AG133" s="67"/>
      <c r="AH133" s="67"/>
      <c r="AI133" s="67"/>
    </row>
    <row r="134" spans="1:35" x14ac:dyDescent="0.25">
      <c r="A134" s="47">
        <v>126</v>
      </c>
      <c r="B134" s="145" t="s">
        <v>35</v>
      </c>
      <c r="C134" s="189" t="s">
        <v>315</v>
      </c>
      <c r="D134" s="189" t="s">
        <v>315</v>
      </c>
      <c r="E134" s="161" t="s">
        <v>59</v>
      </c>
      <c r="F134" s="192">
        <v>910</v>
      </c>
      <c r="G134" s="71"/>
      <c r="H134" s="75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8"/>
      <c r="T134" s="49"/>
      <c r="U134" s="49"/>
      <c r="V134" s="71"/>
      <c r="W134" s="71"/>
      <c r="X134" s="49"/>
      <c r="Y134" s="137">
        <v>651</v>
      </c>
      <c r="Z134" s="132">
        <v>95</v>
      </c>
      <c r="AA134" s="82">
        <v>45791</v>
      </c>
      <c r="AB134" s="82"/>
      <c r="AC134" s="82"/>
      <c r="AD134" s="92">
        <v>14</v>
      </c>
      <c r="AE134" s="86"/>
      <c r="AF134" s="86"/>
      <c r="AG134" s="67"/>
      <c r="AH134" s="67"/>
      <c r="AI134" s="67"/>
    </row>
    <row r="135" spans="1:35" x14ac:dyDescent="0.25">
      <c r="A135" s="47">
        <v>127</v>
      </c>
      <c r="B135" s="145" t="s">
        <v>35</v>
      </c>
      <c r="C135" s="72" t="s">
        <v>319</v>
      </c>
      <c r="D135" s="72" t="s">
        <v>347</v>
      </c>
      <c r="E135" s="72" t="s">
        <v>61</v>
      </c>
      <c r="F135" s="192">
        <v>910</v>
      </c>
      <c r="G135" s="71"/>
      <c r="H135" s="75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8"/>
      <c r="T135" s="49"/>
      <c r="U135" s="49"/>
      <c r="V135" s="71"/>
      <c r="W135" s="71"/>
      <c r="X135" s="49"/>
      <c r="Y135" s="138">
        <v>20650</v>
      </c>
      <c r="Z135" s="132">
        <v>65</v>
      </c>
      <c r="AA135" s="82">
        <v>45797</v>
      </c>
      <c r="AB135" s="82"/>
      <c r="AC135" s="82"/>
      <c r="AD135" s="88">
        <v>565</v>
      </c>
      <c r="AE135" s="88"/>
      <c r="AF135" s="88"/>
      <c r="AG135" s="67"/>
      <c r="AH135" s="67"/>
      <c r="AI135" s="67"/>
    </row>
    <row r="136" spans="1:35" x14ac:dyDescent="0.25">
      <c r="A136" s="47">
        <v>128</v>
      </c>
      <c r="B136" s="145" t="s">
        <v>35</v>
      </c>
      <c r="C136" s="189" t="s">
        <v>315</v>
      </c>
      <c r="D136" s="189" t="s">
        <v>315</v>
      </c>
      <c r="E136" s="162" t="s">
        <v>153</v>
      </c>
      <c r="F136" s="192">
        <v>910</v>
      </c>
      <c r="G136" s="72"/>
      <c r="H136" s="73"/>
      <c r="I136" s="76"/>
      <c r="J136" s="74"/>
      <c r="K136" s="74"/>
      <c r="L136" s="72"/>
      <c r="M136" s="72"/>
      <c r="N136" s="73"/>
      <c r="O136" s="76"/>
      <c r="P136" s="74"/>
      <c r="Q136" s="74"/>
      <c r="R136" s="74"/>
      <c r="S136" s="72"/>
      <c r="T136" s="73"/>
      <c r="U136" s="76"/>
      <c r="V136" s="74"/>
      <c r="W136" s="74"/>
      <c r="X136" s="74"/>
      <c r="Y136" s="139">
        <v>968</v>
      </c>
      <c r="Z136" s="132">
        <v>95</v>
      </c>
      <c r="AA136" s="82">
        <v>45812</v>
      </c>
      <c r="AB136" s="82"/>
      <c r="AC136" s="82"/>
      <c r="AD136" s="93">
        <v>17</v>
      </c>
      <c r="AE136" s="86"/>
      <c r="AF136" s="86"/>
      <c r="AG136" s="72"/>
      <c r="AH136" s="72"/>
      <c r="AI136" s="72"/>
    </row>
    <row r="137" spans="1:35" x14ac:dyDescent="0.25">
      <c r="A137" s="47">
        <v>129</v>
      </c>
      <c r="B137" s="145" t="s">
        <v>35</v>
      </c>
      <c r="C137" s="189" t="s">
        <v>315</v>
      </c>
      <c r="D137" s="189" t="s">
        <v>315</v>
      </c>
      <c r="E137" s="163" t="s">
        <v>154</v>
      </c>
      <c r="F137" s="192">
        <v>910</v>
      </c>
      <c r="G137" s="71"/>
      <c r="H137" s="75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8"/>
      <c r="T137" s="49"/>
      <c r="U137" s="49"/>
      <c r="V137" s="71"/>
      <c r="W137" s="71"/>
      <c r="X137" s="49"/>
      <c r="Y137" s="140">
        <v>566</v>
      </c>
      <c r="Z137" s="132">
        <v>95</v>
      </c>
      <c r="AA137" s="82">
        <v>45814</v>
      </c>
      <c r="AB137" s="82"/>
      <c r="AC137" s="82"/>
      <c r="AD137" s="94">
        <v>20</v>
      </c>
      <c r="AE137" s="86"/>
      <c r="AF137" s="86"/>
      <c r="AG137" s="49"/>
      <c r="AH137" s="49"/>
      <c r="AI137" s="49"/>
    </row>
    <row r="138" spans="1:35" x14ac:dyDescent="0.25">
      <c r="A138" s="47">
        <v>130</v>
      </c>
      <c r="B138" s="145" t="s">
        <v>35</v>
      </c>
      <c r="C138" s="189" t="s">
        <v>315</v>
      </c>
      <c r="D138" s="189" t="s">
        <v>315</v>
      </c>
      <c r="E138" s="161" t="s">
        <v>155</v>
      </c>
      <c r="F138" s="192">
        <v>910</v>
      </c>
      <c r="G138" s="71"/>
      <c r="H138" s="75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8"/>
      <c r="T138" s="49"/>
      <c r="U138" s="49"/>
      <c r="V138" s="71"/>
      <c r="W138" s="71"/>
      <c r="X138" s="49"/>
      <c r="Y138" s="137">
        <f>896+455+211</f>
        <v>1562</v>
      </c>
      <c r="Z138" s="132">
        <v>95</v>
      </c>
      <c r="AA138" s="82">
        <v>45847</v>
      </c>
      <c r="AB138" s="82"/>
      <c r="AC138" s="82"/>
      <c r="AD138" s="92">
        <v>88</v>
      </c>
      <c r="AE138" s="86"/>
      <c r="AF138" s="86"/>
      <c r="AG138" s="49"/>
      <c r="AH138" s="49"/>
      <c r="AI138" s="49"/>
    </row>
    <row r="139" spans="1:35" x14ac:dyDescent="0.25">
      <c r="A139" s="47">
        <v>131</v>
      </c>
      <c r="B139" s="145" t="s">
        <v>35</v>
      </c>
      <c r="C139" s="189" t="s">
        <v>315</v>
      </c>
      <c r="D139" s="189" t="s">
        <v>315</v>
      </c>
      <c r="E139" s="162" t="s">
        <v>60</v>
      </c>
      <c r="F139" s="192">
        <v>910</v>
      </c>
      <c r="G139" s="71"/>
      <c r="H139" s="75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8"/>
      <c r="T139" s="49"/>
      <c r="U139" s="49"/>
      <c r="V139" s="71"/>
      <c r="W139" s="71"/>
      <c r="X139" s="49"/>
      <c r="Y139" s="139">
        <v>501</v>
      </c>
      <c r="Z139" s="132">
        <v>95</v>
      </c>
      <c r="AA139" s="82">
        <v>45856</v>
      </c>
      <c r="AB139" s="82"/>
      <c r="AC139" s="82"/>
      <c r="AD139" s="93">
        <v>26</v>
      </c>
      <c r="AE139" s="86"/>
      <c r="AF139" s="86"/>
      <c r="AG139" s="49"/>
      <c r="AH139" s="49"/>
      <c r="AI139" s="49"/>
    </row>
    <row r="140" spans="1:35" x14ac:dyDescent="0.25">
      <c r="A140" s="47">
        <v>132</v>
      </c>
      <c r="B140" s="145" t="s">
        <v>35</v>
      </c>
      <c r="C140" s="132" t="s">
        <v>313</v>
      </c>
      <c r="D140" s="132" t="s">
        <v>346</v>
      </c>
      <c r="E140" s="156" t="s">
        <v>244</v>
      </c>
      <c r="F140" s="192">
        <v>910</v>
      </c>
      <c r="G140" s="71"/>
      <c r="H140" s="75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8"/>
      <c r="T140" s="49"/>
      <c r="U140" s="49"/>
      <c r="V140" s="71"/>
      <c r="W140" s="71"/>
      <c r="X140" s="49"/>
      <c r="Y140" s="135">
        <v>1130</v>
      </c>
      <c r="Z140" s="132">
        <v>50</v>
      </c>
      <c r="AA140" s="82">
        <v>45880</v>
      </c>
      <c r="AB140" s="82"/>
      <c r="AC140" s="82"/>
      <c r="AD140" s="89">
        <v>18</v>
      </c>
      <c r="AE140" s="89"/>
      <c r="AF140" s="89"/>
      <c r="AG140" s="49"/>
      <c r="AH140" s="49"/>
      <c r="AI140" s="49"/>
    </row>
    <row r="141" spans="1:35" x14ac:dyDescent="0.25">
      <c r="A141" s="47">
        <v>133</v>
      </c>
      <c r="B141" s="145" t="s">
        <v>35</v>
      </c>
      <c r="C141" s="156" t="s">
        <v>313</v>
      </c>
      <c r="D141" s="156" t="s">
        <v>346</v>
      </c>
      <c r="E141" s="156" t="s">
        <v>249</v>
      </c>
      <c r="F141" s="192">
        <v>910</v>
      </c>
      <c r="G141" s="71"/>
      <c r="H141" s="75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8"/>
      <c r="T141" s="49"/>
      <c r="U141" s="49"/>
      <c r="V141" s="71"/>
      <c r="W141" s="71"/>
      <c r="X141" s="49"/>
      <c r="Y141" s="135">
        <v>445</v>
      </c>
      <c r="Z141" s="132">
        <v>50</v>
      </c>
      <c r="AA141" s="82">
        <v>45887</v>
      </c>
      <c r="AB141" s="82"/>
      <c r="AC141" s="82"/>
      <c r="AD141" s="89">
        <v>8</v>
      </c>
      <c r="AE141" s="87"/>
      <c r="AF141" s="87"/>
      <c r="AG141" s="67"/>
      <c r="AH141" s="67"/>
      <c r="AI141" s="67"/>
    </row>
    <row r="142" spans="1:35" x14ac:dyDescent="0.25">
      <c r="A142" s="47">
        <v>134</v>
      </c>
      <c r="B142" s="145" t="s">
        <v>35</v>
      </c>
      <c r="C142" s="132" t="s">
        <v>313</v>
      </c>
      <c r="D142" s="132" t="s">
        <v>346</v>
      </c>
      <c r="E142" s="156" t="s">
        <v>250</v>
      </c>
      <c r="F142" s="192">
        <v>910</v>
      </c>
      <c r="G142" s="71"/>
      <c r="H142" s="75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8"/>
      <c r="T142" s="49"/>
      <c r="U142" s="49"/>
      <c r="V142" s="71"/>
      <c r="W142" s="71"/>
      <c r="X142" s="49"/>
      <c r="Y142" s="135">
        <v>86</v>
      </c>
      <c r="Z142" s="132">
        <v>25</v>
      </c>
      <c r="AA142" s="82">
        <v>45887</v>
      </c>
      <c r="AB142" s="82"/>
      <c r="AC142" s="82"/>
      <c r="AD142" s="89">
        <v>18</v>
      </c>
      <c r="AE142" s="89"/>
      <c r="AF142" s="89"/>
      <c r="AG142" s="67"/>
      <c r="AH142" s="67"/>
      <c r="AI142" s="67"/>
    </row>
    <row r="143" spans="1:35" x14ac:dyDescent="0.25">
      <c r="A143" s="47">
        <v>135</v>
      </c>
      <c r="B143" s="145" t="s">
        <v>35</v>
      </c>
      <c r="C143" s="78" t="s">
        <v>318</v>
      </c>
      <c r="D143" s="78" t="s">
        <v>318</v>
      </c>
      <c r="E143" s="141" t="s">
        <v>254</v>
      </c>
      <c r="F143" s="192">
        <v>910</v>
      </c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48"/>
      <c r="T143" s="132"/>
      <c r="U143" s="132"/>
      <c r="V143" s="132"/>
      <c r="W143" s="132"/>
      <c r="X143" s="132"/>
      <c r="Y143" s="141">
        <v>328</v>
      </c>
      <c r="Z143" s="132">
        <v>95</v>
      </c>
      <c r="AA143" s="82">
        <v>45894</v>
      </c>
      <c r="AB143" s="82"/>
      <c r="AC143" s="82"/>
      <c r="AD143" s="70">
        <v>14</v>
      </c>
      <c r="AE143" s="70"/>
      <c r="AF143" s="70"/>
      <c r="AG143" s="26"/>
      <c r="AH143" s="26"/>
      <c r="AI143" s="26"/>
    </row>
    <row r="144" spans="1:35" x14ac:dyDescent="0.25">
      <c r="A144" s="47">
        <v>136</v>
      </c>
      <c r="B144" s="145" t="s">
        <v>35</v>
      </c>
      <c r="C144" s="47" t="s">
        <v>320</v>
      </c>
      <c r="D144" s="47" t="s">
        <v>320</v>
      </c>
      <c r="E144" s="141" t="s">
        <v>253</v>
      </c>
      <c r="F144" s="192">
        <v>910</v>
      </c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48"/>
      <c r="T144" s="156"/>
      <c r="U144" s="156"/>
      <c r="V144" s="156"/>
      <c r="W144" s="156"/>
      <c r="X144" s="156"/>
      <c r="Y144" s="141">
        <v>45</v>
      </c>
      <c r="Z144" s="132">
        <v>95</v>
      </c>
      <c r="AA144" s="82">
        <v>45894</v>
      </c>
      <c r="AB144" s="82"/>
      <c r="AC144" s="82"/>
      <c r="AD144" s="70">
        <v>4</v>
      </c>
      <c r="AE144" s="70"/>
      <c r="AF144" s="70"/>
      <c r="AG144" s="69"/>
      <c r="AH144" s="69"/>
      <c r="AI144" s="69"/>
    </row>
    <row r="145" spans="1:35" x14ac:dyDescent="0.25">
      <c r="A145" s="47">
        <v>137</v>
      </c>
      <c r="B145" s="145" t="s">
        <v>35</v>
      </c>
      <c r="C145" s="47" t="s">
        <v>320</v>
      </c>
      <c r="D145" s="47" t="s">
        <v>320</v>
      </c>
      <c r="E145" s="141" t="s">
        <v>255</v>
      </c>
      <c r="F145" s="192">
        <v>910</v>
      </c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48"/>
      <c r="T145" s="156"/>
      <c r="U145" s="156"/>
      <c r="V145" s="156"/>
      <c r="W145" s="156"/>
      <c r="X145" s="156"/>
      <c r="Y145" s="141">
        <v>60</v>
      </c>
      <c r="Z145" s="132">
        <v>95</v>
      </c>
      <c r="AA145" s="82">
        <v>45897</v>
      </c>
      <c r="AB145" s="82"/>
      <c r="AC145" s="82"/>
      <c r="AD145" s="70">
        <v>2</v>
      </c>
      <c r="AE145" s="70"/>
      <c r="AF145" s="70"/>
      <c r="AG145" s="69"/>
      <c r="AH145" s="69"/>
      <c r="AI145" s="69"/>
    </row>
    <row r="146" spans="1:35" x14ac:dyDescent="0.25">
      <c r="A146" s="47">
        <v>138</v>
      </c>
      <c r="B146" s="145" t="s">
        <v>35</v>
      </c>
      <c r="C146" s="156" t="s">
        <v>313</v>
      </c>
      <c r="D146" s="156" t="s">
        <v>346</v>
      </c>
      <c r="E146" s="156" t="s">
        <v>406</v>
      </c>
      <c r="F146" s="192">
        <v>910</v>
      </c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5">
        <v>285</v>
      </c>
      <c r="Z146" s="132">
        <v>50</v>
      </c>
      <c r="AA146" s="82">
        <v>45903</v>
      </c>
      <c r="AB146" s="82"/>
      <c r="AC146" s="82"/>
      <c r="AD146" s="89">
        <v>5</v>
      </c>
      <c r="AE146" s="87"/>
      <c r="AF146" s="87"/>
      <c r="AG146" s="26"/>
      <c r="AH146" s="26"/>
      <c r="AI146" s="26"/>
    </row>
    <row r="147" spans="1:35" x14ac:dyDescent="0.25">
      <c r="A147" s="47">
        <v>139</v>
      </c>
      <c r="B147" s="145" t="s">
        <v>35</v>
      </c>
      <c r="C147" s="156" t="s">
        <v>313</v>
      </c>
      <c r="D147" s="156" t="s">
        <v>346</v>
      </c>
      <c r="E147" s="156" t="s">
        <v>407</v>
      </c>
      <c r="F147" s="192">
        <v>910</v>
      </c>
      <c r="G147" s="71"/>
      <c r="H147" s="75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8"/>
      <c r="T147" s="49"/>
      <c r="U147" s="49"/>
      <c r="V147" s="71"/>
      <c r="W147" s="71"/>
      <c r="X147" s="49"/>
      <c r="Y147" s="135">
        <v>40</v>
      </c>
      <c r="Z147" s="132">
        <v>50</v>
      </c>
      <c r="AA147" s="82">
        <v>45903</v>
      </c>
      <c r="AB147" s="82"/>
      <c r="AC147" s="82"/>
      <c r="AD147" s="89">
        <v>1</v>
      </c>
      <c r="AE147" s="87"/>
      <c r="AF147" s="87"/>
      <c r="AG147" s="49"/>
      <c r="AH147" s="49"/>
      <c r="AI147" s="49"/>
    </row>
    <row r="148" spans="1:35" x14ac:dyDescent="0.25">
      <c r="A148" s="47">
        <v>140</v>
      </c>
      <c r="B148" s="145" t="s">
        <v>35</v>
      </c>
      <c r="C148" s="49" t="s">
        <v>316</v>
      </c>
      <c r="D148" s="49" t="s">
        <v>316</v>
      </c>
      <c r="E148" s="49" t="s">
        <v>408</v>
      </c>
      <c r="F148" s="192">
        <v>910</v>
      </c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48"/>
      <c r="T148" s="156"/>
      <c r="U148" s="156"/>
      <c r="V148" s="156"/>
      <c r="W148" s="156"/>
      <c r="X148" s="156"/>
      <c r="Y148" s="134">
        <v>325</v>
      </c>
      <c r="Z148" s="132">
        <v>95</v>
      </c>
      <c r="AA148" s="82">
        <v>45908</v>
      </c>
      <c r="AB148" s="82"/>
      <c r="AC148" s="82"/>
      <c r="AD148" s="86">
        <v>13</v>
      </c>
      <c r="AE148" s="86"/>
      <c r="AF148" s="86"/>
      <c r="AG148" s="69"/>
      <c r="AH148" s="69"/>
      <c r="AI148" s="69"/>
    </row>
    <row r="149" spans="1:35" x14ac:dyDescent="0.25">
      <c r="A149" s="47">
        <v>141</v>
      </c>
      <c r="B149" s="145" t="s">
        <v>35</v>
      </c>
      <c r="C149" s="189" t="s">
        <v>315</v>
      </c>
      <c r="D149" s="189" t="s">
        <v>315</v>
      </c>
      <c r="E149" s="136" t="s">
        <v>409</v>
      </c>
      <c r="F149" s="192">
        <v>910</v>
      </c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48"/>
      <c r="T149" s="132"/>
      <c r="U149" s="132"/>
      <c r="V149" s="132"/>
      <c r="W149" s="132"/>
      <c r="X149" s="132"/>
      <c r="Y149" s="136">
        <v>141</v>
      </c>
      <c r="Z149" s="132">
        <v>95</v>
      </c>
      <c r="AA149" s="82">
        <v>45912</v>
      </c>
      <c r="AB149" s="82"/>
      <c r="AC149" s="82"/>
      <c r="AD149" s="67">
        <v>8</v>
      </c>
      <c r="AE149" s="67"/>
      <c r="AF149" s="67"/>
      <c r="AG149" s="26"/>
      <c r="AH149" s="26"/>
      <c r="AI149" s="26"/>
    </row>
    <row r="150" spans="1:35" x14ac:dyDescent="0.25">
      <c r="A150" s="47">
        <v>142</v>
      </c>
      <c r="B150" s="145" t="s">
        <v>35</v>
      </c>
      <c r="C150" s="189" t="s">
        <v>315</v>
      </c>
      <c r="D150" s="189" t="s">
        <v>315</v>
      </c>
      <c r="E150" s="162" t="s">
        <v>410</v>
      </c>
      <c r="F150" s="192">
        <v>910</v>
      </c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48"/>
      <c r="T150" s="156"/>
      <c r="U150" s="156"/>
      <c r="V150" s="156"/>
      <c r="W150" s="156"/>
      <c r="X150" s="156"/>
      <c r="Y150" s="139">
        <v>43</v>
      </c>
      <c r="Z150" s="132">
        <v>95</v>
      </c>
      <c r="AA150" s="82">
        <v>45915</v>
      </c>
      <c r="AB150" s="82"/>
      <c r="AC150" s="82"/>
      <c r="AD150" s="93">
        <v>3</v>
      </c>
      <c r="AE150" s="86"/>
      <c r="AF150" s="86"/>
      <c r="AG150" s="69"/>
      <c r="AH150" s="69"/>
      <c r="AI150" s="69"/>
    </row>
    <row r="151" spans="1:35" x14ac:dyDescent="0.25">
      <c r="A151" s="47">
        <v>143</v>
      </c>
      <c r="B151" s="145" t="s">
        <v>35</v>
      </c>
      <c r="C151" s="132" t="s">
        <v>475</v>
      </c>
      <c r="D151" s="132" t="s">
        <v>487</v>
      </c>
      <c r="E151" s="48" t="s">
        <v>411</v>
      </c>
      <c r="F151" s="192">
        <v>910</v>
      </c>
      <c r="G151" s="71"/>
      <c r="H151" s="75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8"/>
      <c r="T151" s="49"/>
      <c r="U151" s="49"/>
      <c r="V151" s="71"/>
      <c r="W151" s="71"/>
      <c r="X151" s="49"/>
      <c r="Y151" s="132">
        <v>90</v>
      </c>
      <c r="Z151" s="132">
        <v>90</v>
      </c>
      <c r="AA151" s="82">
        <v>45917</v>
      </c>
      <c r="AB151" s="82"/>
      <c r="AC151" s="82"/>
      <c r="AD151" s="26">
        <v>3</v>
      </c>
      <c r="AE151" s="26"/>
      <c r="AF151" s="26"/>
      <c r="AG151" s="49"/>
      <c r="AH151" s="49"/>
      <c r="AI151" s="49"/>
    </row>
    <row r="152" spans="1:35" x14ac:dyDescent="0.25">
      <c r="A152" s="47">
        <v>144</v>
      </c>
      <c r="B152" s="145" t="s">
        <v>35</v>
      </c>
      <c r="C152" s="156" t="s">
        <v>313</v>
      </c>
      <c r="D152" s="156" t="s">
        <v>346</v>
      </c>
      <c r="E152" s="156" t="s">
        <v>412</v>
      </c>
      <c r="F152" s="192">
        <v>910</v>
      </c>
      <c r="G152" s="71"/>
      <c r="H152" s="75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8"/>
      <c r="T152" s="49"/>
      <c r="U152" s="49"/>
      <c r="V152" s="71"/>
      <c r="W152" s="71"/>
      <c r="X152" s="49"/>
      <c r="Y152" s="135">
        <v>3010</v>
      </c>
      <c r="Z152" s="132">
        <v>50</v>
      </c>
      <c r="AA152" s="82">
        <v>45922</v>
      </c>
      <c r="AB152" s="82"/>
      <c r="AC152" s="82"/>
      <c r="AD152" s="89">
        <v>38</v>
      </c>
      <c r="AE152" s="87"/>
      <c r="AF152" s="87"/>
      <c r="AG152" s="49"/>
      <c r="AH152" s="49"/>
      <c r="AI152" s="49"/>
    </row>
    <row r="153" spans="1:35" x14ac:dyDescent="0.25">
      <c r="A153" s="47">
        <v>145</v>
      </c>
      <c r="B153" s="145" t="s">
        <v>35</v>
      </c>
      <c r="C153" s="49" t="s">
        <v>316</v>
      </c>
      <c r="D153" s="49" t="s">
        <v>316</v>
      </c>
      <c r="E153" s="49" t="s">
        <v>413</v>
      </c>
      <c r="F153" s="192">
        <v>910</v>
      </c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4">
        <v>291</v>
      </c>
      <c r="Z153" s="132">
        <v>95</v>
      </c>
      <c r="AA153" s="82">
        <v>45922</v>
      </c>
      <c r="AB153" s="82"/>
      <c r="AC153" s="82"/>
      <c r="AD153" s="86">
        <v>10</v>
      </c>
      <c r="AE153" s="86"/>
      <c r="AF153" s="86"/>
      <c r="AG153" s="26"/>
      <c r="AH153" s="26"/>
      <c r="AI153" s="26"/>
    </row>
    <row r="154" spans="1:35" x14ac:dyDescent="0.25">
      <c r="A154" s="47">
        <v>146</v>
      </c>
      <c r="B154" s="145" t="s">
        <v>35</v>
      </c>
      <c r="C154" s="189" t="s">
        <v>315</v>
      </c>
      <c r="D154" s="189" t="s">
        <v>315</v>
      </c>
      <c r="E154" s="159" t="s">
        <v>414</v>
      </c>
      <c r="F154" s="192">
        <v>910</v>
      </c>
      <c r="G154" s="71"/>
      <c r="H154" s="75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8"/>
      <c r="T154" s="78"/>
      <c r="U154" s="78"/>
      <c r="V154" s="79"/>
      <c r="W154" s="78"/>
      <c r="X154" s="141"/>
      <c r="Y154" s="142">
        <v>54</v>
      </c>
      <c r="Z154" s="132">
        <v>80</v>
      </c>
      <c r="AA154" s="82">
        <v>45923</v>
      </c>
      <c r="AB154" s="82"/>
      <c r="AC154" s="82"/>
      <c r="AD154" s="90">
        <v>4</v>
      </c>
      <c r="AE154" s="86"/>
      <c r="AF154" s="86"/>
      <c r="AG154" s="70"/>
      <c r="AH154" s="70"/>
      <c r="AI154" s="70"/>
    </row>
    <row r="155" spans="1:35" x14ac:dyDescent="0.25">
      <c r="A155" s="47">
        <v>147</v>
      </c>
      <c r="B155" s="145" t="s">
        <v>35</v>
      </c>
      <c r="C155" s="189" t="s">
        <v>315</v>
      </c>
      <c r="D155" s="189" t="s">
        <v>315</v>
      </c>
      <c r="E155" s="162" t="s">
        <v>415</v>
      </c>
      <c r="F155" s="192">
        <v>910</v>
      </c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48"/>
      <c r="T155" s="141"/>
      <c r="U155" s="141"/>
      <c r="V155" s="141"/>
      <c r="W155" s="141"/>
      <c r="X155" s="141"/>
      <c r="Y155" s="139">
        <v>60</v>
      </c>
      <c r="Z155" s="132">
        <v>80</v>
      </c>
      <c r="AA155" s="82">
        <v>45923</v>
      </c>
      <c r="AB155" s="82"/>
      <c r="AC155" s="82"/>
      <c r="AD155" s="93">
        <v>3</v>
      </c>
      <c r="AE155" s="67"/>
      <c r="AF155" s="67"/>
      <c r="AG155" s="70"/>
      <c r="AH155" s="70"/>
      <c r="AI155" s="70"/>
    </row>
    <row r="156" spans="1:35" x14ac:dyDescent="0.25">
      <c r="A156" s="47">
        <v>148</v>
      </c>
      <c r="B156" s="145" t="s">
        <v>35</v>
      </c>
      <c r="C156" s="49" t="s">
        <v>316</v>
      </c>
      <c r="D156" s="49" t="s">
        <v>316</v>
      </c>
      <c r="E156" s="49" t="s">
        <v>416</v>
      </c>
      <c r="F156" s="192">
        <v>910</v>
      </c>
      <c r="G156" s="71"/>
      <c r="H156" s="75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8"/>
      <c r="T156" s="141"/>
      <c r="U156" s="141"/>
      <c r="V156" s="141"/>
      <c r="W156" s="141"/>
      <c r="X156" s="141"/>
      <c r="Y156" s="134">
        <v>30</v>
      </c>
      <c r="Z156" s="132">
        <v>95</v>
      </c>
      <c r="AA156" s="82">
        <v>45925</v>
      </c>
      <c r="AB156" s="82"/>
      <c r="AC156" s="82"/>
      <c r="AD156" s="86">
        <v>1</v>
      </c>
      <c r="AE156" s="86"/>
      <c r="AF156" s="86"/>
      <c r="AG156" s="70"/>
      <c r="AH156" s="70"/>
      <c r="AI156" s="70"/>
    </row>
    <row r="157" spans="1:35" x14ac:dyDescent="0.25">
      <c r="A157" s="47">
        <v>149</v>
      </c>
      <c r="B157" s="145" t="s">
        <v>35</v>
      </c>
      <c r="C157" s="78" t="s">
        <v>318</v>
      </c>
      <c r="D157" s="78" t="s">
        <v>318</v>
      </c>
      <c r="E157" s="141" t="s">
        <v>417</v>
      </c>
      <c r="F157" s="192">
        <v>910</v>
      </c>
      <c r="G157" s="132"/>
      <c r="H157" s="132"/>
      <c r="I157" s="132"/>
      <c r="J157" s="132"/>
      <c r="K157" s="132"/>
      <c r="L157" s="132"/>
      <c r="M157" s="132"/>
      <c r="N157" s="132"/>
      <c r="O157" s="132"/>
      <c r="P157" s="157"/>
      <c r="Q157" s="157"/>
      <c r="R157" s="132"/>
      <c r="S157" s="132"/>
      <c r="T157" s="132"/>
      <c r="U157" s="132"/>
      <c r="V157" s="132"/>
      <c r="W157" s="132"/>
      <c r="X157" s="132"/>
      <c r="Y157" s="141">
        <v>74</v>
      </c>
      <c r="Z157" s="132">
        <v>30</v>
      </c>
      <c r="AA157" s="82">
        <v>45929</v>
      </c>
      <c r="AB157" s="82"/>
      <c r="AC157" s="82"/>
      <c r="AD157" s="70">
        <v>4</v>
      </c>
      <c r="AE157" s="70"/>
      <c r="AF157" s="70"/>
      <c r="AG157" s="26"/>
      <c r="AH157" s="26"/>
      <c r="AI157" s="26"/>
    </row>
    <row r="158" spans="1:35" x14ac:dyDescent="0.25">
      <c r="A158" s="47">
        <v>150</v>
      </c>
      <c r="B158" s="145" t="s">
        <v>35</v>
      </c>
      <c r="C158" s="189" t="s">
        <v>315</v>
      </c>
      <c r="D158" s="189" t="s">
        <v>315</v>
      </c>
      <c r="E158" s="162" t="s">
        <v>418</v>
      </c>
      <c r="F158" s="192">
        <v>910</v>
      </c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9">
        <v>33</v>
      </c>
      <c r="Z158" s="132">
        <v>50</v>
      </c>
      <c r="AA158" s="82">
        <v>45932</v>
      </c>
      <c r="AB158" s="82"/>
      <c r="AC158" s="82"/>
      <c r="AD158" s="93">
        <v>2</v>
      </c>
      <c r="AE158" s="86"/>
      <c r="AF158" s="86"/>
      <c r="AG158" s="26"/>
      <c r="AH158" s="26"/>
      <c r="AI158" s="26"/>
    </row>
    <row r="159" spans="1:35" x14ac:dyDescent="0.25">
      <c r="A159" s="47">
        <v>151</v>
      </c>
      <c r="B159" s="145" t="s">
        <v>35</v>
      </c>
      <c r="C159" s="189" t="s">
        <v>315</v>
      </c>
      <c r="D159" s="189" t="s">
        <v>315</v>
      </c>
      <c r="E159" s="164" t="s">
        <v>419</v>
      </c>
      <c r="F159" s="192">
        <v>910</v>
      </c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43">
        <v>28</v>
      </c>
      <c r="Z159" s="132">
        <v>95</v>
      </c>
      <c r="AA159" s="82">
        <v>45933</v>
      </c>
      <c r="AB159" s="82"/>
      <c r="AC159" s="82"/>
      <c r="AD159" s="95">
        <v>1</v>
      </c>
      <c r="AE159" s="86"/>
      <c r="AF159" s="86"/>
      <c r="AG159" s="26"/>
      <c r="AH159" s="26"/>
      <c r="AI159" s="26"/>
    </row>
    <row r="160" spans="1:35" x14ac:dyDescent="0.25">
      <c r="A160" s="47">
        <v>152</v>
      </c>
      <c r="B160" s="145" t="s">
        <v>35</v>
      </c>
      <c r="C160" s="49" t="s">
        <v>321</v>
      </c>
      <c r="D160" s="49" t="s">
        <v>321</v>
      </c>
      <c r="E160" s="49" t="s">
        <v>200</v>
      </c>
      <c r="F160" s="192">
        <v>910</v>
      </c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44">
        <v>815</v>
      </c>
      <c r="Z160" s="132">
        <v>25</v>
      </c>
      <c r="AA160" s="82">
        <v>44756</v>
      </c>
      <c r="AB160" s="82"/>
      <c r="AC160" s="82"/>
      <c r="AD160" s="84">
        <v>50</v>
      </c>
      <c r="AE160" s="84"/>
      <c r="AF160" s="84"/>
      <c r="AG160" s="84"/>
      <c r="AH160" s="84"/>
      <c r="AI160" s="86"/>
    </row>
    <row r="161" spans="1:35" x14ac:dyDescent="0.25">
      <c r="A161" s="47">
        <v>153</v>
      </c>
      <c r="B161" s="145" t="s">
        <v>35</v>
      </c>
      <c r="C161" s="49" t="s">
        <v>321</v>
      </c>
      <c r="D161" s="49" t="s">
        <v>321</v>
      </c>
      <c r="E161" s="49" t="s">
        <v>201</v>
      </c>
      <c r="F161" s="192">
        <v>910</v>
      </c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44">
        <v>1150</v>
      </c>
      <c r="Z161" s="132">
        <v>25</v>
      </c>
      <c r="AA161" s="82">
        <v>45317</v>
      </c>
      <c r="AB161" s="82"/>
      <c r="AC161" s="82"/>
      <c r="AD161" s="84">
        <v>12</v>
      </c>
      <c r="AE161" s="84"/>
      <c r="AF161" s="84"/>
      <c r="AG161" s="84"/>
      <c r="AH161" s="84"/>
      <c r="AI161" s="86"/>
    </row>
    <row r="162" spans="1:35" x14ac:dyDescent="0.25">
      <c r="A162" s="47">
        <v>154</v>
      </c>
      <c r="B162" s="145" t="s">
        <v>35</v>
      </c>
      <c r="C162" s="49" t="s">
        <v>321</v>
      </c>
      <c r="D162" s="49" t="s">
        <v>321</v>
      </c>
      <c r="E162" s="49" t="s">
        <v>202</v>
      </c>
      <c r="F162" s="192">
        <v>910</v>
      </c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44">
        <v>100</v>
      </c>
      <c r="Z162" s="132">
        <v>90</v>
      </c>
      <c r="AA162" s="82">
        <v>45785</v>
      </c>
      <c r="AB162" s="82">
        <v>45790</v>
      </c>
      <c r="AC162" s="82"/>
      <c r="AD162" s="84">
        <v>1</v>
      </c>
      <c r="AE162" s="84"/>
      <c r="AF162" s="84"/>
      <c r="AG162" s="84"/>
      <c r="AH162" s="84"/>
      <c r="AI162" s="86"/>
    </row>
    <row r="163" spans="1:35" x14ac:dyDescent="0.25">
      <c r="A163" s="47">
        <v>155</v>
      </c>
      <c r="B163" s="145" t="s">
        <v>35</v>
      </c>
      <c r="C163" s="49" t="s">
        <v>321</v>
      </c>
      <c r="D163" s="49" t="s">
        <v>321</v>
      </c>
      <c r="E163" s="49" t="s">
        <v>203</v>
      </c>
      <c r="F163" s="192">
        <v>910</v>
      </c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44">
        <v>290</v>
      </c>
      <c r="Z163" s="132">
        <v>100</v>
      </c>
      <c r="AA163" s="82">
        <v>45840</v>
      </c>
      <c r="AB163" s="82">
        <v>45842</v>
      </c>
      <c r="AC163" s="82">
        <v>45905</v>
      </c>
      <c r="AD163" s="84">
        <v>14</v>
      </c>
      <c r="AE163" s="84"/>
      <c r="AF163" s="84"/>
      <c r="AG163" s="84"/>
      <c r="AH163" s="84"/>
      <c r="AI163" s="86"/>
    </row>
    <row r="164" spans="1:35" x14ac:dyDescent="0.25">
      <c r="A164" s="47">
        <v>156</v>
      </c>
      <c r="B164" s="145" t="s">
        <v>35</v>
      </c>
      <c r="C164" s="49" t="s">
        <v>321</v>
      </c>
      <c r="D164" s="49" t="s">
        <v>321</v>
      </c>
      <c r="E164" s="49" t="s">
        <v>204</v>
      </c>
      <c r="F164" s="192">
        <v>910</v>
      </c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44">
        <v>180</v>
      </c>
      <c r="Z164" s="132">
        <v>100</v>
      </c>
      <c r="AA164" s="82">
        <v>45859</v>
      </c>
      <c r="AB164" s="82">
        <v>45871</v>
      </c>
      <c r="AC164" s="82">
        <v>45905</v>
      </c>
      <c r="AD164" s="84">
        <v>1</v>
      </c>
      <c r="AE164" s="84"/>
      <c r="AF164" s="84"/>
      <c r="AG164" s="84"/>
      <c r="AH164" s="84"/>
      <c r="AI164" s="86"/>
    </row>
    <row r="165" spans="1:35" x14ac:dyDescent="0.25">
      <c r="A165" s="47">
        <v>157</v>
      </c>
      <c r="B165" s="145" t="s">
        <v>35</v>
      </c>
      <c r="C165" s="49" t="s">
        <v>321</v>
      </c>
      <c r="D165" s="49" t="s">
        <v>321</v>
      </c>
      <c r="E165" s="49" t="s">
        <v>420</v>
      </c>
      <c r="F165" s="192">
        <v>910</v>
      </c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44">
        <v>140</v>
      </c>
      <c r="Z165" s="132">
        <v>25</v>
      </c>
      <c r="AA165" s="82">
        <v>45908</v>
      </c>
      <c r="AB165" s="82"/>
      <c r="AC165" s="82"/>
      <c r="AD165" s="84">
        <v>4</v>
      </c>
      <c r="AE165" s="84"/>
      <c r="AF165" s="84"/>
      <c r="AG165" s="84"/>
      <c r="AH165" s="84"/>
      <c r="AI165" s="86"/>
    </row>
    <row r="166" spans="1:35" x14ac:dyDescent="0.25">
      <c r="A166" s="47">
        <v>158</v>
      </c>
      <c r="B166" s="145" t="s">
        <v>35</v>
      </c>
      <c r="C166" s="49" t="s">
        <v>322</v>
      </c>
      <c r="D166" s="49" t="s">
        <v>322</v>
      </c>
      <c r="E166" s="49" t="s">
        <v>205</v>
      </c>
      <c r="F166" s="192">
        <v>910</v>
      </c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4">
        <v>10</v>
      </c>
      <c r="Z166" s="132">
        <v>100</v>
      </c>
      <c r="AA166" s="82">
        <v>45840</v>
      </c>
      <c r="AB166" s="82">
        <v>45840</v>
      </c>
      <c r="AC166" s="82">
        <v>45898</v>
      </c>
      <c r="AD166" s="86">
        <v>1</v>
      </c>
      <c r="AE166" s="86"/>
      <c r="AF166" s="97"/>
      <c r="AG166" s="97"/>
      <c r="AH166" s="97"/>
      <c r="AI166" s="86"/>
    </row>
    <row r="167" spans="1:35" x14ac:dyDescent="0.25">
      <c r="A167" s="47">
        <v>159</v>
      </c>
      <c r="B167" s="145" t="s">
        <v>35</v>
      </c>
      <c r="C167" s="49" t="s">
        <v>322</v>
      </c>
      <c r="D167" s="49" t="s">
        <v>322</v>
      </c>
      <c r="E167" s="49" t="s">
        <v>206</v>
      </c>
      <c r="F167" s="192">
        <v>910</v>
      </c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4">
        <v>10</v>
      </c>
      <c r="Z167" s="132">
        <v>100</v>
      </c>
      <c r="AA167" s="82">
        <v>45835</v>
      </c>
      <c r="AB167" s="82">
        <v>45835</v>
      </c>
      <c r="AC167" s="82">
        <v>45895</v>
      </c>
      <c r="AD167" s="86">
        <v>1</v>
      </c>
      <c r="AE167" s="86"/>
      <c r="AF167" s="97"/>
      <c r="AG167" s="97"/>
      <c r="AH167" s="97"/>
      <c r="AI167" s="86"/>
    </row>
    <row r="168" spans="1:35" x14ac:dyDescent="0.25">
      <c r="A168" s="47">
        <v>160</v>
      </c>
      <c r="B168" s="145" t="s">
        <v>35</v>
      </c>
      <c r="C168" s="49" t="s">
        <v>322</v>
      </c>
      <c r="D168" s="49" t="s">
        <v>322</v>
      </c>
      <c r="E168" s="49" t="s">
        <v>207</v>
      </c>
      <c r="F168" s="192">
        <v>910</v>
      </c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4">
        <v>50</v>
      </c>
      <c r="Z168" s="132">
        <v>100</v>
      </c>
      <c r="AA168" s="82">
        <v>45827</v>
      </c>
      <c r="AB168" s="82">
        <v>45829</v>
      </c>
      <c r="AC168" s="82">
        <v>45895</v>
      </c>
      <c r="AD168" s="86">
        <v>1</v>
      </c>
      <c r="AE168" s="86"/>
      <c r="AF168" s="97"/>
      <c r="AG168" s="97"/>
      <c r="AH168" s="97"/>
      <c r="AI168" s="86"/>
    </row>
    <row r="169" spans="1:35" x14ac:dyDescent="0.25">
      <c r="A169" s="47">
        <v>161</v>
      </c>
      <c r="B169" s="145" t="s">
        <v>35</v>
      </c>
      <c r="C169" s="49" t="s">
        <v>322</v>
      </c>
      <c r="D169" s="49" t="s">
        <v>322</v>
      </c>
      <c r="E169" s="49" t="s">
        <v>208</v>
      </c>
      <c r="F169" s="192">
        <v>910</v>
      </c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4">
        <v>45</v>
      </c>
      <c r="Z169" s="132">
        <v>100</v>
      </c>
      <c r="AA169" s="82">
        <v>45856</v>
      </c>
      <c r="AB169" s="82">
        <v>45860</v>
      </c>
      <c r="AC169" s="82">
        <v>45895</v>
      </c>
      <c r="AD169" s="86">
        <v>1</v>
      </c>
      <c r="AE169" s="86"/>
      <c r="AF169" s="97"/>
      <c r="AG169" s="97"/>
      <c r="AH169" s="97"/>
      <c r="AI169" s="86"/>
    </row>
    <row r="170" spans="1:35" x14ac:dyDescent="0.25">
      <c r="A170" s="47">
        <v>162</v>
      </c>
      <c r="B170" s="145" t="s">
        <v>35</v>
      </c>
      <c r="C170" s="49" t="s">
        <v>322</v>
      </c>
      <c r="D170" s="49" t="s">
        <v>322</v>
      </c>
      <c r="E170" s="49" t="s">
        <v>269</v>
      </c>
      <c r="F170" s="192">
        <v>910</v>
      </c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4">
        <v>750</v>
      </c>
      <c r="Z170" s="132">
        <v>50</v>
      </c>
      <c r="AA170" s="82">
        <v>45866</v>
      </c>
      <c r="AB170" s="82">
        <v>45891</v>
      </c>
      <c r="AC170" s="82"/>
      <c r="AD170" s="86">
        <v>10</v>
      </c>
      <c r="AE170" s="86"/>
      <c r="AF170" s="97"/>
      <c r="AG170" s="97"/>
      <c r="AH170" s="97"/>
      <c r="AI170" s="86"/>
    </row>
    <row r="171" spans="1:35" x14ac:dyDescent="0.25">
      <c r="A171" s="47">
        <v>163</v>
      </c>
      <c r="B171" s="145" t="s">
        <v>35</v>
      </c>
      <c r="C171" s="49" t="s">
        <v>322</v>
      </c>
      <c r="D171" s="49" t="s">
        <v>322</v>
      </c>
      <c r="E171" s="49" t="s">
        <v>209</v>
      </c>
      <c r="F171" s="192">
        <v>910</v>
      </c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4">
        <v>10</v>
      </c>
      <c r="Z171" s="132">
        <v>100</v>
      </c>
      <c r="AA171" s="82">
        <v>45853</v>
      </c>
      <c r="AB171" s="82">
        <v>45853</v>
      </c>
      <c r="AC171" s="82">
        <v>45924</v>
      </c>
      <c r="AD171" s="86">
        <v>1</v>
      </c>
      <c r="AE171" s="86"/>
      <c r="AF171" s="97"/>
      <c r="AG171" s="97"/>
      <c r="AH171" s="97"/>
      <c r="AI171" s="86"/>
    </row>
    <row r="172" spans="1:35" x14ac:dyDescent="0.25">
      <c r="A172" s="47">
        <v>164</v>
      </c>
      <c r="B172" s="145" t="s">
        <v>35</v>
      </c>
      <c r="C172" s="49" t="s">
        <v>323</v>
      </c>
      <c r="D172" s="49" t="s">
        <v>323</v>
      </c>
      <c r="E172" s="49" t="s">
        <v>210</v>
      </c>
      <c r="F172" s="192">
        <v>910</v>
      </c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4">
        <v>142</v>
      </c>
      <c r="Z172" s="132">
        <v>90</v>
      </c>
      <c r="AA172" s="82">
        <v>42997</v>
      </c>
      <c r="AB172" s="82">
        <v>42997</v>
      </c>
      <c r="AC172" s="82"/>
      <c r="AD172" s="86">
        <v>1</v>
      </c>
      <c r="AE172" s="97"/>
      <c r="AF172" s="97"/>
      <c r="AG172" s="97"/>
      <c r="AH172" s="97"/>
      <c r="AI172" s="86"/>
    </row>
    <row r="173" spans="1:35" x14ac:dyDescent="0.25">
      <c r="A173" s="47">
        <v>165</v>
      </c>
      <c r="B173" s="145" t="s">
        <v>35</v>
      </c>
      <c r="C173" s="49" t="s">
        <v>323</v>
      </c>
      <c r="D173" s="49" t="s">
        <v>323</v>
      </c>
      <c r="E173" s="49" t="s">
        <v>211</v>
      </c>
      <c r="F173" s="192">
        <v>910</v>
      </c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4">
        <v>105</v>
      </c>
      <c r="Z173" s="132">
        <v>100</v>
      </c>
      <c r="AA173" s="82">
        <v>45831</v>
      </c>
      <c r="AB173" s="82">
        <v>45834</v>
      </c>
      <c r="AC173" s="82">
        <v>45930</v>
      </c>
      <c r="AD173" s="86">
        <v>4</v>
      </c>
      <c r="AE173" s="97"/>
      <c r="AF173" s="97"/>
      <c r="AG173" s="97"/>
      <c r="AH173" s="97"/>
      <c r="AI173" s="86"/>
    </row>
    <row r="174" spans="1:35" x14ac:dyDescent="0.25">
      <c r="A174" s="47">
        <v>166</v>
      </c>
      <c r="B174" s="145" t="s">
        <v>35</v>
      </c>
      <c r="C174" s="146" t="s">
        <v>324</v>
      </c>
      <c r="D174" s="146" t="s">
        <v>324</v>
      </c>
      <c r="E174" s="48" t="s">
        <v>212</v>
      </c>
      <c r="F174" s="192">
        <v>910</v>
      </c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4">
        <v>18720</v>
      </c>
      <c r="Z174" s="132">
        <v>80</v>
      </c>
      <c r="AA174" s="82">
        <v>43048</v>
      </c>
      <c r="AB174" s="82"/>
      <c r="AC174" s="82"/>
      <c r="AD174" s="86">
        <v>200</v>
      </c>
      <c r="AE174" s="97"/>
      <c r="AF174" s="97"/>
      <c r="AG174" s="84"/>
      <c r="AH174" s="97"/>
      <c r="AI174" s="86"/>
    </row>
    <row r="175" spans="1:35" x14ac:dyDescent="0.25">
      <c r="A175" s="47">
        <v>167</v>
      </c>
      <c r="B175" s="145" t="s">
        <v>35</v>
      </c>
      <c r="C175" s="146" t="s">
        <v>324</v>
      </c>
      <c r="D175" s="146" t="s">
        <v>324</v>
      </c>
      <c r="E175" s="48" t="s">
        <v>213</v>
      </c>
      <c r="F175" s="192">
        <v>910</v>
      </c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4">
        <v>12</v>
      </c>
      <c r="Z175" s="132">
        <v>90</v>
      </c>
      <c r="AA175" s="82">
        <v>44910</v>
      </c>
      <c r="AB175" s="82">
        <v>44910</v>
      </c>
      <c r="AC175" s="82"/>
      <c r="AD175" s="86">
        <v>1</v>
      </c>
      <c r="AE175" s="97"/>
      <c r="AF175" s="97"/>
      <c r="AG175" s="84"/>
      <c r="AH175" s="97"/>
      <c r="AI175" s="86"/>
    </row>
    <row r="176" spans="1:35" x14ac:dyDescent="0.25">
      <c r="A176" s="47">
        <v>168</v>
      </c>
      <c r="B176" s="145" t="s">
        <v>35</v>
      </c>
      <c r="C176" s="146" t="s">
        <v>324</v>
      </c>
      <c r="D176" s="146" t="s">
        <v>324</v>
      </c>
      <c r="E176" s="48" t="s">
        <v>214</v>
      </c>
      <c r="F176" s="192">
        <v>910</v>
      </c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4">
        <v>140</v>
      </c>
      <c r="Z176" s="132">
        <v>90</v>
      </c>
      <c r="AA176" s="82">
        <v>45695</v>
      </c>
      <c r="AB176" s="82">
        <v>45695</v>
      </c>
      <c r="AC176" s="82"/>
      <c r="AD176" s="86">
        <v>1</v>
      </c>
      <c r="AE176" s="97"/>
      <c r="AF176" s="97"/>
      <c r="AG176" s="84"/>
      <c r="AH176" s="97"/>
      <c r="AI176" s="86"/>
    </row>
    <row r="177" spans="1:35" x14ac:dyDescent="0.25">
      <c r="A177" s="47">
        <v>169</v>
      </c>
      <c r="B177" s="145" t="s">
        <v>35</v>
      </c>
      <c r="C177" s="146" t="s">
        <v>324</v>
      </c>
      <c r="D177" s="146" t="s">
        <v>324</v>
      </c>
      <c r="E177" s="48" t="s">
        <v>215</v>
      </c>
      <c r="F177" s="192">
        <v>910</v>
      </c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4">
        <v>160</v>
      </c>
      <c r="Z177" s="132">
        <v>100</v>
      </c>
      <c r="AA177" s="82">
        <v>45748</v>
      </c>
      <c r="AB177" s="82">
        <v>45750</v>
      </c>
      <c r="AC177" s="82">
        <v>45904</v>
      </c>
      <c r="AD177" s="86">
        <v>6</v>
      </c>
      <c r="AE177" s="86"/>
      <c r="AF177" s="97"/>
      <c r="AG177" s="84"/>
      <c r="AH177" s="97"/>
      <c r="AI177" s="86"/>
    </row>
    <row r="178" spans="1:35" x14ac:dyDescent="0.25">
      <c r="A178" s="47">
        <v>170</v>
      </c>
      <c r="B178" s="145" t="s">
        <v>35</v>
      </c>
      <c r="C178" s="146" t="s">
        <v>324</v>
      </c>
      <c r="D178" s="146" t="s">
        <v>324</v>
      </c>
      <c r="E178" s="48" t="s">
        <v>216</v>
      </c>
      <c r="F178" s="192">
        <v>910</v>
      </c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4">
        <v>30</v>
      </c>
      <c r="Z178" s="132">
        <v>50</v>
      </c>
      <c r="AA178" s="82">
        <v>45786</v>
      </c>
      <c r="AB178" s="82">
        <v>45786</v>
      </c>
      <c r="AC178" s="82"/>
      <c r="AD178" s="86">
        <v>1</v>
      </c>
      <c r="AE178" s="86"/>
      <c r="AF178" s="97"/>
      <c r="AG178" s="84"/>
      <c r="AH178" s="97"/>
      <c r="AI178" s="86"/>
    </row>
    <row r="179" spans="1:35" x14ac:dyDescent="0.25">
      <c r="A179" s="47">
        <v>171</v>
      </c>
      <c r="B179" s="145" t="s">
        <v>35</v>
      </c>
      <c r="C179" s="146" t="s">
        <v>324</v>
      </c>
      <c r="D179" s="146" t="s">
        <v>324</v>
      </c>
      <c r="E179" s="48" t="s">
        <v>217</v>
      </c>
      <c r="F179" s="192">
        <v>910</v>
      </c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4">
        <v>10</v>
      </c>
      <c r="Z179" s="132">
        <v>100</v>
      </c>
      <c r="AA179" s="82">
        <v>45793</v>
      </c>
      <c r="AB179" s="82">
        <v>45793</v>
      </c>
      <c r="AC179" s="82">
        <v>45904</v>
      </c>
      <c r="AD179" s="86">
        <v>1</v>
      </c>
      <c r="AE179" s="86"/>
      <c r="AF179" s="97"/>
      <c r="AG179" s="84"/>
      <c r="AH179" s="97"/>
      <c r="AI179" s="86"/>
    </row>
    <row r="180" spans="1:35" x14ac:dyDescent="0.25">
      <c r="A180" s="47">
        <v>172</v>
      </c>
      <c r="B180" s="145" t="s">
        <v>35</v>
      </c>
      <c r="C180" s="146" t="s">
        <v>324</v>
      </c>
      <c r="D180" s="146" t="s">
        <v>324</v>
      </c>
      <c r="E180" s="48" t="s">
        <v>218</v>
      </c>
      <c r="F180" s="192">
        <v>910</v>
      </c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4">
        <v>125</v>
      </c>
      <c r="Z180" s="132">
        <v>90</v>
      </c>
      <c r="AA180" s="82">
        <v>45805</v>
      </c>
      <c r="AB180" s="82">
        <v>45807</v>
      </c>
      <c r="AC180" s="82"/>
      <c r="AD180" s="86">
        <v>5</v>
      </c>
      <c r="AE180" s="86"/>
      <c r="AF180" s="97"/>
      <c r="AG180" s="84"/>
      <c r="AH180" s="97"/>
      <c r="AI180" s="86"/>
    </row>
    <row r="181" spans="1:35" x14ac:dyDescent="0.25">
      <c r="A181" s="47">
        <v>173</v>
      </c>
      <c r="B181" s="145" t="s">
        <v>35</v>
      </c>
      <c r="C181" s="146" t="s">
        <v>324</v>
      </c>
      <c r="D181" s="146" t="s">
        <v>324</v>
      </c>
      <c r="E181" s="48" t="s">
        <v>219</v>
      </c>
      <c r="F181" s="192">
        <v>910</v>
      </c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4">
        <v>15</v>
      </c>
      <c r="Z181" s="132">
        <v>100</v>
      </c>
      <c r="AA181" s="82">
        <v>45811</v>
      </c>
      <c r="AB181" s="82">
        <v>45811</v>
      </c>
      <c r="AC181" s="82">
        <v>45904</v>
      </c>
      <c r="AD181" s="86">
        <v>1</v>
      </c>
      <c r="AE181" s="86"/>
      <c r="AF181" s="97"/>
      <c r="AG181" s="84"/>
      <c r="AH181" s="97"/>
      <c r="AI181" s="86"/>
    </row>
    <row r="182" spans="1:35" x14ac:dyDescent="0.25">
      <c r="A182" s="47">
        <v>174</v>
      </c>
      <c r="B182" s="145" t="s">
        <v>35</v>
      </c>
      <c r="C182" s="146" t="s">
        <v>324</v>
      </c>
      <c r="D182" s="146" t="s">
        <v>324</v>
      </c>
      <c r="E182" s="48" t="s">
        <v>220</v>
      </c>
      <c r="F182" s="192">
        <v>910</v>
      </c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4">
        <v>215</v>
      </c>
      <c r="Z182" s="132">
        <v>50</v>
      </c>
      <c r="AA182" s="82">
        <v>45839</v>
      </c>
      <c r="AB182" s="82">
        <v>45853</v>
      </c>
      <c r="AC182" s="82"/>
      <c r="AD182" s="86">
        <v>3</v>
      </c>
      <c r="AE182" s="86"/>
      <c r="AF182" s="97"/>
      <c r="AG182" s="84"/>
      <c r="AH182" s="97"/>
      <c r="AI182" s="86"/>
    </row>
    <row r="183" spans="1:35" x14ac:dyDescent="0.25">
      <c r="A183" s="47">
        <v>175</v>
      </c>
      <c r="B183" s="145" t="s">
        <v>35</v>
      </c>
      <c r="C183" s="146" t="s">
        <v>324</v>
      </c>
      <c r="D183" s="146" t="s">
        <v>324</v>
      </c>
      <c r="E183" s="48" t="s">
        <v>221</v>
      </c>
      <c r="F183" s="192">
        <v>910</v>
      </c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4">
        <v>70</v>
      </c>
      <c r="Z183" s="132">
        <v>50</v>
      </c>
      <c r="AA183" s="82">
        <v>45859</v>
      </c>
      <c r="AB183" s="82">
        <v>45861</v>
      </c>
      <c r="AC183" s="82"/>
      <c r="AD183" s="86">
        <v>1</v>
      </c>
      <c r="AE183" s="86"/>
      <c r="AF183" s="97"/>
      <c r="AG183" s="84"/>
      <c r="AH183" s="97"/>
      <c r="AI183" s="86"/>
    </row>
    <row r="184" spans="1:35" x14ac:dyDescent="0.25">
      <c r="A184" s="47">
        <v>176</v>
      </c>
      <c r="B184" s="145" t="s">
        <v>35</v>
      </c>
      <c r="C184" s="146" t="s">
        <v>324</v>
      </c>
      <c r="D184" s="146" t="s">
        <v>324</v>
      </c>
      <c r="E184" s="48" t="s">
        <v>222</v>
      </c>
      <c r="F184" s="192">
        <v>910</v>
      </c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4">
        <v>90</v>
      </c>
      <c r="Z184" s="132">
        <v>90</v>
      </c>
      <c r="AA184" s="82">
        <v>45866</v>
      </c>
      <c r="AB184" s="82">
        <v>45882</v>
      </c>
      <c r="AC184" s="82"/>
      <c r="AD184" s="86">
        <v>1</v>
      </c>
      <c r="AE184" s="86"/>
      <c r="AF184" s="97"/>
      <c r="AG184" s="84"/>
      <c r="AH184" s="97"/>
      <c r="AI184" s="86"/>
    </row>
    <row r="185" spans="1:35" x14ac:dyDescent="0.25">
      <c r="A185" s="47">
        <v>177</v>
      </c>
      <c r="B185" s="145" t="s">
        <v>35</v>
      </c>
      <c r="C185" s="146" t="s">
        <v>324</v>
      </c>
      <c r="D185" s="146" t="s">
        <v>324</v>
      </c>
      <c r="E185" s="48" t="s">
        <v>270</v>
      </c>
      <c r="F185" s="192">
        <v>910</v>
      </c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4">
        <v>15</v>
      </c>
      <c r="Z185" s="132">
        <v>50</v>
      </c>
      <c r="AA185" s="82">
        <v>45897</v>
      </c>
      <c r="AB185" s="82">
        <v>45897</v>
      </c>
      <c r="AC185" s="82"/>
      <c r="AD185" s="86">
        <v>1</v>
      </c>
      <c r="AE185" s="86"/>
      <c r="AF185" s="97"/>
      <c r="AG185" s="84"/>
      <c r="AH185" s="97"/>
      <c r="AI185" s="86"/>
    </row>
    <row r="186" spans="1:35" x14ac:dyDescent="0.25">
      <c r="A186" s="47">
        <v>178</v>
      </c>
      <c r="B186" s="145" t="s">
        <v>35</v>
      </c>
      <c r="C186" s="146" t="s">
        <v>324</v>
      </c>
      <c r="D186" s="146" t="s">
        <v>324</v>
      </c>
      <c r="E186" s="48" t="s">
        <v>421</v>
      </c>
      <c r="F186" s="192">
        <v>910</v>
      </c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4">
        <v>900</v>
      </c>
      <c r="Z186" s="132">
        <v>25</v>
      </c>
      <c r="AA186" s="82">
        <v>45902</v>
      </c>
      <c r="AB186" s="82"/>
      <c r="AC186" s="82"/>
      <c r="AD186" s="86">
        <v>14</v>
      </c>
      <c r="AE186" s="86"/>
      <c r="AF186" s="97"/>
      <c r="AG186" s="84"/>
      <c r="AH186" s="97"/>
      <c r="AI186" s="86"/>
    </row>
    <row r="187" spans="1:35" x14ac:dyDescent="0.25">
      <c r="A187" s="47">
        <v>179</v>
      </c>
      <c r="B187" s="145" t="s">
        <v>35</v>
      </c>
      <c r="C187" s="146" t="s">
        <v>324</v>
      </c>
      <c r="D187" s="146" t="s">
        <v>324</v>
      </c>
      <c r="E187" s="48" t="s">
        <v>422</v>
      </c>
      <c r="F187" s="192">
        <v>910</v>
      </c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4">
        <v>10</v>
      </c>
      <c r="Z187" s="132">
        <v>50</v>
      </c>
      <c r="AA187" s="82">
        <v>45918</v>
      </c>
      <c r="AB187" s="82">
        <v>45922</v>
      </c>
      <c r="AC187" s="82"/>
      <c r="AD187" s="86">
        <v>1</v>
      </c>
      <c r="AE187" s="86"/>
      <c r="AF187" s="97"/>
      <c r="AG187" s="84"/>
      <c r="AH187" s="97"/>
      <c r="AI187" s="86"/>
    </row>
    <row r="188" spans="1:35" x14ac:dyDescent="0.25">
      <c r="A188" s="47">
        <v>180</v>
      </c>
      <c r="B188" s="145" t="s">
        <v>35</v>
      </c>
      <c r="C188" s="146" t="s">
        <v>324</v>
      </c>
      <c r="D188" s="146" t="s">
        <v>324</v>
      </c>
      <c r="E188" s="48" t="s">
        <v>423</v>
      </c>
      <c r="F188" s="192">
        <v>910</v>
      </c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4">
        <v>25</v>
      </c>
      <c r="Z188" s="132">
        <v>50</v>
      </c>
      <c r="AA188" s="82">
        <v>45929</v>
      </c>
      <c r="AB188" s="82">
        <v>45930</v>
      </c>
      <c r="AC188" s="82"/>
      <c r="AD188" s="86">
        <v>2</v>
      </c>
      <c r="AE188" s="86"/>
      <c r="AF188" s="97"/>
      <c r="AG188" s="84"/>
      <c r="AH188" s="97"/>
      <c r="AI188" s="86"/>
    </row>
    <row r="189" spans="1:35" x14ac:dyDescent="0.25">
      <c r="A189" s="47">
        <v>181</v>
      </c>
      <c r="B189" s="145" t="s">
        <v>35</v>
      </c>
      <c r="C189" s="146" t="s">
        <v>325</v>
      </c>
      <c r="D189" s="146" t="s">
        <v>325</v>
      </c>
      <c r="E189" s="48" t="s">
        <v>223</v>
      </c>
      <c r="F189" s="192">
        <v>910</v>
      </c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4">
        <v>50</v>
      </c>
      <c r="Z189" s="132">
        <v>100</v>
      </c>
      <c r="AA189" s="82">
        <v>45181</v>
      </c>
      <c r="AB189" s="82">
        <v>45182</v>
      </c>
      <c r="AC189" s="82">
        <v>45904</v>
      </c>
      <c r="AD189" s="86">
        <v>2</v>
      </c>
      <c r="AE189" s="97"/>
      <c r="AF189" s="97"/>
      <c r="AG189" s="84"/>
      <c r="AH189" s="97"/>
      <c r="AI189" s="86"/>
    </row>
    <row r="190" spans="1:35" x14ac:dyDescent="0.25">
      <c r="A190" s="47">
        <v>182</v>
      </c>
      <c r="B190" s="145" t="s">
        <v>35</v>
      </c>
      <c r="C190" s="146" t="s">
        <v>325</v>
      </c>
      <c r="D190" s="146" t="s">
        <v>325</v>
      </c>
      <c r="E190" s="48" t="s">
        <v>224</v>
      </c>
      <c r="F190" s="192">
        <v>910</v>
      </c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4">
        <v>180</v>
      </c>
      <c r="Z190" s="132">
        <v>50</v>
      </c>
      <c r="AA190" s="82">
        <v>45833</v>
      </c>
      <c r="AB190" s="82">
        <v>45838</v>
      </c>
      <c r="AC190" s="82"/>
      <c r="AD190" s="86">
        <v>7</v>
      </c>
      <c r="AE190" s="97"/>
      <c r="AF190" s="97"/>
      <c r="AG190" s="84"/>
      <c r="AH190" s="97"/>
      <c r="AI190" s="86"/>
    </row>
    <row r="191" spans="1:35" x14ac:dyDescent="0.25">
      <c r="A191" s="47">
        <v>183</v>
      </c>
      <c r="B191" s="145" t="s">
        <v>35</v>
      </c>
      <c r="C191" s="146" t="s">
        <v>326</v>
      </c>
      <c r="D191" s="146" t="s">
        <v>326</v>
      </c>
      <c r="E191" s="48" t="s">
        <v>225</v>
      </c>
      <c r="F191" s="192">
        <v>910</v>
      </c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4">
        <v>70</v>
      </c>
      <c r="Z191" s="132">
        <v>90</v>
      </c>
      <c r="AA191" s="82">
        <v>45376</v>
      </c>
      <c r="AB191" s="82">
        <v>45378</v>
      </c>
      <c r="AC191" s="82"/>
      <c r="AD191" s="86">
        <v>1</v>
      </c>
      <c r="AE191" s="97"/>
      <c r="AF191" s="97"/>
      <c r="AG191" s="84"/>
      <c r="AH191" s="97"/>
      <c r="AI191" s="86"/>
    </row>
    <row r="192" spans="1:35" x14ac:dyDescent="0.25">
      <c r="A192" s="47">
        <v>184</v>
      </c>
      <c r="B192" s="145" t="s">
        <v>35</v>
      </c>
      <c r="C192" s="146" t="s">
        <v>476</v>
      </c>
      <c r="D192" s="146" t="s">
        <v>488</v>
      </c>
      <c r="E192" s="49" t="s">
        <v>424</v>
      </c>
      <c r="F192" s="192">
        <v>910</v>
      </c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4">
        <v>75</v>
      </c>
      <c r="Z192" s="132">
        <v>50</v>
      </c>
      <c r="AA192" s="82">
        <v>45926</v>
      </c>
      <c r="AB192" s="82"/>
      <c r="AC192" s="82"/>
      <c r="AD192" s="86">
        <v>2</v>
      </c>
      <c r="AE192" s="97"/>
      <c r="AF192" s="97"/>
      <c r="AG192" s="84"/>
      <c r="AH192" s="97"/>
      <c r="AI192" s="86"/>
    </row>
    <row r="193" spans="1:35" x14ac:dyDescent="0.25">
      <c r="A193" s="47">
        <v>185</v>
      </c>
      <c r="B193" s="145" t="s">
        <v>35</v>
      </c>
      <c r="C193" s="146" t="s">
        <v>327</v>
      </c>
      <c r="D193" s="146" t="s">
        <v>327</v>
      </c>
      <c r="E193" s="48" t="s">
        <v>271</v>
      </c>
      <c r="F193" s="192">
        <v>910</v>
      </c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4">
        <v>175</v>
      </c>
      <c r="Z193" s="132">
        <v>50</v>
      </c>
      <c r="AA193" s="82">
        <v>45894</v>
      </c>
      <c r="AB193" s="82">
        <v>45897</v>
      </c>
      <c r="AC193" s="82"/>
      <c r="AD193" s="86">
        <v>3</v>
      </c>
      <c r="AE193" s="97"/>
      <c r="AF193" s="97"/>
      <c r="AG193" s="84"/>
      <c r="AH193" s="97"/>
      <c r="AI193" s="86"/>
    </row>
    <row r="194" spans="1:35" x14ac:dyDescent="0.25">
      <c r="A194" s="47">
        <v>186</v>
      </c>
      <c r="B194" s="145" t="s">
        <v>35</v>
      </c>
      <c r="C194" s="146" t="s">
        <v>327</v>
      </c>
      <c r="D194" s="146" t="s">
        <v>327</v>
      </c>
      <c r="E194" s="48" t="s">
        <v>272</v>
      </c>
      <c r="F194" s="192">
        <v>910</v>
      </c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4">
        <v>380</v>
      </c>
      <c r="Z194" s="132">
        <v>50</v>
      </c>
      <c r="AA194" s="82">
        <v>45898</v>
      </c>
      <c r="AB194" s="82">
        <v>45905</v>
      </c>
      <c r="AC194" s="82"/>
      <c r="AD194" s="86">
        <v>12</v>
      </c>
      <c r="AE194" s="97"/>
      <c r="AF194" s="97"/>
      <c r="AG194" s="84"/>
      <c r="AH194" s="97"/>
      <c r="AI194" s="86"/>
    </row>
    <row r="195" spans="1:35" x14ac:dyDescent="0.25">
      <c r="A195" s="47">
        <v>187</v>
      </c>
      <c r="B195" s="145" t="s">
        <v>35</v>
      </c>
      <c r="C195" s="146" t="s">
        <v>327</v>
      </c>
      <c r="D195" s="146" t="s">
        <v>327</v>
      </c>
      <c r="E195" s="48" t="s">
        <v>273</v>
      </c>
      <c r="F195" s="192">
        <v>910</v>
      </c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4">
        <v>75</v>
      </c>
      <c r="Z195" s="132">
        <v>50</v>
      </c>
      <c r="AA195" s="82">
        <v>45897</v>
      </c>
      <c r="AB195" s="82">
        <v>45905</v>
      </c>
      <c r="AC195" s="82"/>
      <c r="AD195" s="86">
        <v>4</v>
      </c>
      <c r="AE195" s="97"/>
      <c r="AF195" s="97"/>
      <c r="AG195" s="84"/>
      <c r="AH195" s="97"/>
      <c r="AI195" s="86"/>
    </row>
    <row r="196" spans="1:35" x14ac:dyDescent="0.25">
      <c r="A196" s="47">
        <v>188</v>
      </c>
      <c r="B196" s="145" t="s">
        <v>35</v>
      </c>
      <c r="C196" s="49" t="s">
        <v>328</v>
      </c>
      <c r="D196" s="49" t="s">
        <v>328</v>
      </c>
      <c r="E196" s="49" t="s">
        <v>226</v>
      </c>
      <c r="F196" s="192">
        <v>910</v>
      </c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44">
        <f>50+225</f>
        <v>275</v>
      </c>
      <c r="Z196" s="132">
        <v>90</v>
      </c>
      <c r="AA196" s="82">
        <v>45678</v>
      </c>
      <c r="AB196" s="82">
        <v>45685</v>
      </c>
      <c r="AC196" s="82"/>
      <c r="AD196" s="84">
        <v>1</v>
      </c>
      <c r="AE196" s="97"/>
      <c r="AF196" s="97"/>
      <c r="AG196" s="84"/>
      <c r="AH196" s="97"/>
      <c r="AI196" s="86"/>
    </row>
    <row r="197" spans="1:35" x14ac:dyDescent="0.25">
      <c r="A197" s="47">
        <v>189</v>
      </c>
      <c r="B197" s="145" t="s">
        <v>35</v>
      </c>
      <c r="C197" s="49" t="s">
        <v>328</v>
      </c>
      <c r="D197" s="49" t="s">
        <v>328</v>
      </c>
      <c r="E197" s="49" t="s">
        <v>227</v>
      </c>
      <c r="F197" s="192">
        <v>910</v>
      </c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44">
        <v>175</v>
      </c>
      <c r="Z197" s="132">
        <v>100</v>
      </c>
      <c r="AA197" s="82">
        <v>45783</v>
      </c>
      <c r="AB197" s="82">
        <v>45813</v>
      </c>
      <c r="AC197" s="82">
        <v>45915</v>
      </c>
      <c r="AD197" s="96"/>
      <c r="AE197" s="84">
        <v>3</v>
      </c>
      <c r="AF197" s="96"/>
      <c r="AG197" s="86"/>
      <c r="AH197" s="97"/>
      <c r="AI197" s="86"/>
    </row>
    <row r="198" spans="1:35" x14ac:dyDescent="0.25">
      <c r="A198" s="47">
        <v>190</v>
      </c>
      <c r="B198" s="145" t="s">
        <v>35</v>
      </c>
      <c r="C198" s="49" t="s">
        <v>328</v>
      </c>
      <c r="D198" s="49" t="s">
        <v>328</v>
      </c>
      <c r="E198" s="49" t="s">
        <v>425</v>
      </c>
      <c r="F198" s="192">
        <v>910</v>
      </c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44">
        <v>20</v>
      </c>
      <c r="Z198" s="132">
        <v>75</v>
      </c>
      <c r="AA198" s="82">
        <v>45916</v>
      </c>
      <c r="AB198" s="82">
        <v>45919</v>
      </c>
      <c r="AC198" s="82"/>
      <c r="AD198" s="84">
        <v>1</v>
      </c>
      <c r="AE198" s="84"/>
      <c r="AF198" s="96"/>
      <c r="AG198" s="86"/>
      <c r="AH198" s="97"/>
      <c r="AI198" s="86"/>
    </row>
    <row r="199" spans="1:35" x14ac:dyDescent="0.25">
      <c r="A199" s="47">
        <v>191</v>
      </c>
      <c r="B199" s="145" t="s">
        <v>35</v>
      </c>
      <c r="C199" s="49" t="s">
        <v>328</v>
      </c>
      <c r="D199" s="49" t="s">
        <v>328</v>
      </c>
      <c r="E199" s="49" t="s">
        <v>426</v>
      </c>
      <c r="F199" s="192">
        <v>910</v>
      </c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44">
        <v>70</v>
      </c>
      <c r="Z199" s="132">
        <v>75</v>
      </c>
      <c r="AA199" s="82">
        <v>45919</v>
      </c>
      <c r="AB199" s="82">
        <v>45923</v>
      </c>
      <c r="AC199" s="82"/>
      <c r="AD199" s="84">
        <v>2</v>
      </c>
      <c r="AE199" s="84"/>
      <c r="AF199" s="96"/>
      <c r="AG199" s="86"/>
      <c r="AH199" s="97"/>
      <c r="AI199" s="86"/>
    </row>
    <row r="200" spans="1:35" x14ac:dyDescent="0.25">
      <c r="A200" s="47">
        <v>192</v>
      </c>
      <c r="B200" s="145" t="s">
        <v>35</v>
      </c>
      <c r="C200" s="48" t="s">
        <v>88</v>
      </c>
      <c r="D200" s="48" t="s">
        <v>89</v>
      </c>
      <c r="E200" s="48" t="s">
        <v>102</v>
      </c>
      <c r="F200" s="192">
        <v>910</v>
      </c>
      <c r="G200" s="132"/>
      <c r="H200" s="132"/>
      <c r="I200" s="132"/>
      <c r="J200" s="132"/>
      <c r="K200" s="132"/>
      <c r="L200" s="132"/>
      <c r="M200" s="132">
        <v>76</v>
      </c>
      <c r="N200" s="132">
        <v>60</v>
      </c>
      <c r="O200" s="132">
        <v>95</v>
      </c>
      <c r="P200" s="157">
        <v>45349</v>
      </c>
      <c r="Q200" s="157">
        <v>45832</v>
      </c>
      <c r="R200" s="132"/>
      <c r="S200" s="132"/>
      <c r="T200" s="132"/>
      <c r="U200" s="132"/>
      <c r="V200" s="132"/>
      <c r="W200" s="132"/>
      <c r="X200" s="132"/>
      <c r="Y200" s="132"/>
      <c r="Z200" s="132"/>
      <c r="AA200" s="82"/>
      <c r="AB200" s="82"/>
      <c r="AC200" s="82"/>
      <c r="AD200" s="25"/>
      <c r="AE200" s="25"/>
      <c r="AF200" s="25">
        <v>1</v>
      </c>
      <c r="AG200" s="25"/>
      <c r="AH200" s="25"/>
      <c r="AI200" s="25"/>
    </row>
    <row r="201" spans="1:35" x14ac:dyDescent="0.25">
      <c r="A201" s="47">
        <v>193</v>
      </c>
      <c r="B201" s="145" t="s">
        <v>35</v>
      </c>
      <c r="C201" s="48" t="s">
        <v>90</v>
      </c>
      <c r="D201" s="48" t="s">
        <v>91</v>
      </c>
      <c r="E201" s="48" t="s">
        <v>103</v>
      </c>
      <c r="F201" s="192">
        <v>910</v>
      </c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98">
        <v>70</v>
      </c>
      <c r="Z201" s="132">
        <v>90</v>
      </c>
      <c r="AA201" s="82">
        <v>39665</v>
      </c>
      <c r="AB201" s="82"/>
      <c r="AC201" s="82"/>
      <c r="AD201" s="26">
        <v>1</v>
      </c>
      <c r="AE201" s="26"/>
      <c r="AF201" s="25"/>
      <c r="AG201" s="25"/>
      <c r="AH201" s="25"/>
      <c r="AI201" s="25"/>
    </row>
    <row r="202" spans="1:35" x14ac:dyDescent="0.25">
      <c r="A202" s="47">
        <v>194</v>
      </c>
      <c r="B202" s="145" t="s">
        <v>35</v>
      </c>
      <c r="C202" s="48" t="s">
        <v>88</v>
      </c>
      <c r="D202" s="48" t="s">
        <v>92</v>
      </c>
      <c r="E202" s="48" t="s">
        <v>104</v>
      </c>
      <c r="F202" s="192">
        <v>910</v>
      </c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98">
        <v>15</v>
      </c>
      <c r="Z202" s="132">
        <v>80</v>
      </c>
      <c r="AA202" s="82">
        <v>39727</v>
      </c>
      <c r="AB202" s="82"/>
      <c r="AC202" s="82"/>
      <c r="AD202" s="26">
        <v>1</v>
      </c>
      <c r="AE202" s="26"/>
      <c r="AF202" s="25"/>
      <c r="AG202" s="25"/>
      <c r="AH202" s="25"/>
      <c r="AI202" s="25"/>
    </row>
    <row r="203" spans="1:35" x14ac:dyDescent="0.25">
      <c r="A203" s="47">
        <v>195</v>
      </c>
      <c r="B203" s="145" t="s">
        <v>35</v>
      </c>
      <c r="C203" s="48" t="s">
        <v>93</v>
      </c>
      <c r="D203" s="48" t="s">
        <v>93</v>
      </c>
      <c r="E203" s="48" t="s">
        <v>105</v>
      </c>
      <c r="F203" s="192">
        <v>910</v>
      </c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98">
        <v>85</v>
      </c>
      <c r="Z203" s="132">
        <v>50</v>
      </c>
      <c r="AA203" s="82">
        <v>40974</v>
      </c>
      <c r="AB203" s="82"/>
      <c r="AC203" s="82"/>
      <c r="AD203" s="26"/>
      <c r="AE203" s="26">
        <v>1</v>
      </c>
      <c r="AF203" s="25"/>
      <c r="AG203" s="25"/>
      <c r="AH203" s="25"/>
      <c r="AI203" s="25"/>
    </row>
    <row r="204" spans="1:35" x14ac:dyDescent="0.25">
      <c r="A204" s="47">
        <v>196</v>
      </c>
      <c r="B204" s="145" t="s">
        <v>35</v>
      </c>
      <c r="C204" s="48" t="s">
        <v>88</v>
      </c>
      <c r="D204" s="48" t="s">
        <v>88</v>
      </c>
      <c r="E204" s="48" t="s">
        <v>106</v>
      </c>
      <c r="F204" s="192">
        <v>910</v>
      </c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98">
        <v>15</v>
      </c>
      <c r="Z204" s="132">
        <v>80</v>
      </c>
      <c r="AA204" s="82">
        <v>40031</v>
      </c>
      <c r="AB204" s="82"/>
      <c r="AC204" s="82"/>
      <c r="AD204" s="26">
        <v>2</v>
      </c>
      <c r="AE204" s="26"/>
      <c r="AF204" s="25"/>
      <c r="AG204" s="25"/>
      <c r="AH204" s="25"/>
      <c r="AI204" s="25"/>
    </row>
    <row r="205" spans="1:35" x14ac:dyDescent="0.25">
      <c r="A205" s="47">
        <v>197</v>
      </c>
      <c r="B205" s="145" t="s">
        <v>35</v>
      </c>
      <c r="C205" s="48" t="s">
        <v>88</v>
      </c>
      <c r="D205" s="48" t="s">
        <v>88</v>
      </c>
      <c r="E205" s="48" t="s">
        <v>107</v>
      </c>
      <c r="F205" s="192">
        <v>910</v>
      </c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98">
        <v>50</v>
      </c>
      <c r="Z205" s="132">
        <v>50</v>
      </c>
      <c r="AA205" s="82">
        <v>41199</v>
      </c>
      <c r="AB205" s="82"/>
      <c r="AC205" s="82"/>
      <c r="AD205" s="26">
        <v>3</v>
      </c>
      <c r="AE205" s="26"/>
      <c r="AF205" s="25"/>
      <c r="AG205" s="25"/>
      <c r="AH205" s="25"/>
      <c r="AI205" s="25"/>
    </row>
    <row r="206" spans="1:35" x14ac:dyDescent="0.25">
      <c r="A206" s="47">
        <v>198</v>
      </c>
      <c r="B206" s="145" t="s">
        <v>35</v>
      </c>
      <c r="C206" s="48" t="s">
        <v>94</v>
      </c>
      <c r="D206" s="48" t="s">
        <v>94</v>
      </c>
      <c r="E206" s="48" t="s">
        <v>108</v>
      </c>
      <c r="F206" s="192">
        <v>910</v>
      </c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98">
        <v>20</v>
      </c>
      <c r="Z206" s="132">
        <v>50</v>
      </c>
      <c r="AA206" s="82">
        <v>40557</v>
      </c>
      <c r="AB206" s="82"/>
      <c r="AC206" s="82"/>
      <c r="AD206" s="26">
        <v>2</v>
      </c>
      <c r="AE206" s="26"/>
      <c r="AF206" s="25"/>
      <c r="AG206" s="25"/>
      <c r="AH206" s="25"/>
      <c r="AI206" s="25"/>
    </row>
    <row r="207" spans="1:35" x14ac:dyDescent="0.25">
      <c r="A207" s="47">
        <v>199</v>
      </c>
      <c r="B207" s="145" t="s">
        <v>35</v>
      </c>
      <c r="C207" s="48" t="s">
        <v>88</v>
      </c>
      <c r="D207" s="48" t="s">
        <v>95</v>
      </c>
      <c r="E207" s="48" t="s">
        <v>109</v>
      </c>
      <c r="F207" s="192">
        <v>910</v>
      </c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98">
        <v>170</v>
      </c>
      <c r="Z207" s="132">
        <v>50</v>
      </c>
      <c r="AA207" s="82">
        <v>40997</v>
      </c>
      <c r="AB207" s="82"/>
      <c r="AC207" s="82"/>
      <c r="AD207" s="26">
        <v>8</v>
      </c>
      <c r="AE207" s="26"/>
      <c r="AF207" s="25"/>
      <c r="AG207" s="25"/>
      <c r="AH207" s="25"/>
      <c r="AI207" s="25"/>
    </row>
    <row r="208" spans="1:35" x14ac:dyDescent="0.25">
      <c r="A208" s="47">
        <v>200</v>
      </c>
      <c r="B208" s="145" t="s">
        <v>35</v>
      </c>
      <c r="C208" s="48" t="s">
        <v>88</v>
      </c>
      <c r="D208" s="48" t="s">
        <v>88</v>
      </c>
      <c r="E208" s="48" t="s">
        <v>110</v>
      </c>
      <c r="F208" s="192">
        <v>910</v>
      </c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98">
        <v>20</v>
      </c>
      <c r="Z208" s="132">
        <v>50</v>
      </c>
      <c r="AA208" s="82">
        <v>43033</v>
      </c>
      <c r="AB208" s="82"/>
      <c r="AC208" s="82"/>
      <c r="AD208" s="26">
        <v>1</v>
      </c>
      <c r="AE208" s="26">
        <v>1</v>
      </c>
      <c r="AF208" s="25"/>
      <c r="AG208" s="25"/>
      <c r="AH208" s="25"/>
      <c r="AI208" s="25"/>
    </row>
    <row r="209" spans="1:35" x14ac:dyDescent="0.25">
      <c r="A209" s="47">
        <v>201</v>
      </c>
      <c r="B209" s="145" t="s">
        <v>35</v>
      </c>
      <c r="C209" s="48" t="s">
        <v>88</v>
      </c>
      <c r="D209" s="48" t="s">
        <v>96</v>
      </c>
      <c r="E209" s="48" t="s">
        <v>111</v>
      </c>
      <c r="F209" s="192">
        <v>910</v>
      </c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98">
        <v>65</v>
      </c>
      <c r="Z209" s="132">
        <v>80</v>
      </c>
      <c r="AA209" s="82">
        <v>40970</v>
      </c>
      <c r="AB209" s="82">
        <v>44781</v>
      </c>
      <c r="AC209" s="82"/>
      <c r="AD209" s="26">
        <v>1</v>
      </c>
      <c r="AE209" s="26"/>
      <c r="AF209" s="25"/>
      <c r="AG209" s="25"/>
      <c r="AH209" s="25"/>
      <c r="AI209" s="25"/>
    </row>
    <row r="210" spans="1:35" x14ac:dyDescent="0.25">
      <c r="A210" s="47">
        <v>202</v>
      </c>
      <c r="B210" s="145" t="s">
        <v>35</v>
      </c>
      <c r="C210" s="48" t="s">
        <v>88</v>
      </c>
      <c r="D210" s="48" t="s">
        <v>88</v>
      </c>
      <c r="E210" s="48" t="s">
        <v>112</v>
      </c>
      <c r="F210" s="192">
        <v>910</v>
      </c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98">
        <v>17</v>
      </c>
      <c r="Z210" s="132">
        <v>50</v>
      </c>
      <c r="AA210" s="82">
        <v>41179</v>
      </c>
      <c r="AB210" s="82"/>
      <c r="AC210" s="82"/>
      <c r="AD210" s="26">
        <v>1</v>
      </c>
      <c r="AE210" s="26"/>
      <c r="AF210" s="25"/>
      <c r="AG210" s="25"/>
      <c r="AH210" s="25"/>
      <c r="AI210" s="25"/>
    </row>
    <row r="211" spans="1:35" x14ac:dyDescent="0.25">
      <c r="A211" s="47">
        <v>203</v>
      </c>
      <c r="B211" s="145" t="s">
        <v>35</v>
      </c>
      <c r="C211" s="48" t="s">
        <v>88</v>
      </c>
      <c r="D211" s="48" t="s">
        <v>88</v>
      </c>
      <c r="E211" s="48" t="s">
        <v>113</v>
      </c>
      <c r="F211" s="192">
        <v>910</v>
      </c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98">
        <v>10</v>
      </c>
      <c r="Z211" s="132">
        <v>50</v>
      </c>
      <c r="AA211" s="82">
        <v>41128</v>
      </c>
      <c r="AB211" s="82"/>
      <c r="AC211" s="82"/>
      <c r="AD211" s="26">
        <v>1</v>
      </c>
      <c r="AE211" s="26"/>
      <c r="AF211" s="25"/>
      <c r="AG211" s="25"/>
      <c r="AH211" s="25"/>
      <c r="AI211" s="25"/>
    </row>
    <row r="212" spans="1:35" x14ac:dyDescent="0.25">
      <c r="A212" s="47">
        <v>204</v>
      </c>
      <c r="B212" s="145" t="s">
        <v>35</v>
      </c>
      <c r="C212" s="48" t="s">
        <v>97</v>
      </c>
      <c r="D212" s="48" t="s">
        <v>97</v>
      </c>
      <c r="E212" s="48" t="s">
        <v>114</v>
      </c>
      <c r="F212" s="192">
        <v>910</v>
      </c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98">
        <v>40</v>
      </c>
      <c r="Z212" s="132">
        <v>50</v>
      </c>
      <c r="AA212" s="82">
        <v>41417</v>
      </c>
      <c r="AB212" s="82"/>
      <c r="AC212" s="82"/>
      <c r="AD212" s="26">
        <v>14</v>
      </c>
      <c r="AE212" s="26"/>
      <c r="AF212" s="25"/>
      <c r="AG212" s="25"/>
      <c r="AH212" s="25"/>
      <c r="AI212" s="25"/>
    </row>
    <row r="213" spans="1:35" x14ac:dyDescent="0.25">
      <c r="A213" s="47">
        <v>205</v>
      </c>
      <c r="B213" s="145" t="s">
        <v>35</v>
      </c>
      <c r="C213" s="48" t="s">
        <v>94</v>
      </c>
      <c r="D213" s="48" t="s">
        <v>94</v>
      </c>
      <c r="E213" s="48" t="s">
        <v>115</v>
      </c>
      <c r="F213" s="192">
        <v>910</v>
      </c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98">
        <v>42.3</v>
      </c>
      <c r="Z213" s="132">
        <v>80</v>
      </c>
      <c r="AA213" s="82">
        <v>42317</v>
      </c>
      <c r="AB213" s="82">
        <v>42320</v>
      </c>
      <c r="AC213" s="82"/>
      <c r="AD213" s="26">
        <v>1</v>
      </c>
      <c r="AE213" s="26"/>
      <c r="AF213" s="25"/>
      <c r="AG213" s="25"/>
      <c r="AH213" s="25"/>
      <c r="AI213" s="25"/>
    </row>
    <row r="214" spans="1:35" x14ac:dyDescent="0.25">
      <c r="A214" s="47">
        <v>206</v>
      </c>
      <c r="B214" s="145" t="s">
        <v>35</v>
      </c>
      <c r="C214" s="48" t="s">
        <v>94</v>
      </c>
      <c r="D214" s="48" t="s">
        <v>94</v>
      </c>
      <c r="E214" s="48" t="s">
        <v>116</v>
      </c>
      <c r="F214" s="192">
        <v>910</v>
      </c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98">
        <v>56.1</v>
      </c>
      <c r="Z214" s="132">
        <v>80</v>
      </c>
      <c r="AA214" s="82">
        <v>41883</v>
      </c>
      <c r="AB214" s="82">
        <v>41887</v>
      </c>
      <c r="AC214" s="82"/>
      <c r="AD214" s="26">
        <v>2</v>
      </c>
      <c r="AE214" s="26"/>
      <c r="AF214" s="25"/>
      <c r="AG214" s="25"/>
      <c r="AH214" s="25"/>
      <c r="AI214" s="25"/>
    </row>
    <row r="215" spans="1:35" x14ac:dyDescent="0.25">
      <c r="A215" s="47">
        <v>207</v>
      </c>
      <c r="B215" s="145" t="s">
        <v>35</v>
      </c>
      <c r="C215" s="48" t="s">
        <v>94</v>
      </c>
      <c r="D215" s="48" t="s">
        <v>94</v>
      </c>
      <c r="E215" s="48" t="s">
        <v>117</v>
      </c>
      <c r="F215" s="192">
        <v>910</v>
      </c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98">
        <v>13.2</v>
      </c>
      <c r="Z215" s="132">
        <v>80</v>
      </c>
      <c r="AA215" s="82">
        <v>42513</v>
      </c>
      <c r="AB215" s="82">
        <v>42516</v>
      </c>
      <c r="AC215" s="82"/>
      <c r="AD215" s="26">
        <v>1</v>
      </c>
      <c r="AE215" s="26"/>
      <c r="AF215" s="25"/>
      <c r="AG215" s="25"/>
      <c r="AH215" s="25"/>
      <c r="AI215" s="25"/>
    </row>
    <row r="216" spans="1:35" x14ac:dyDescent="0.25">
      <c r="A216" s="47">
        <v>208</v>
      </c>
      <c r="B216" s="145" t="s">
        <v>35</v>
      </c>
      <c r="C216" s="48" t="s">
        <v>94</v>
      </c>
      <c r="D216" s="48" t="s">
        <v>94</v>
      </c>
      <c r="E216" s="48" t="s">
        <v>118</v>
      </c>
      <c r="F216" s="192">
        <v>910</v>
      </c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98">
        <v>65.95</v>
      </c>
      <c r="Z216" s="132">
        <v>80</v>
      </c>
      <c r="AA216" s="82">
        <v>42746</v>
      </c>
      <c r="AB216" s="82">
        <v>42754</v>
      </c>
      <c r="AC216" s="82"/>
      <c r="AD216" s="26">
        <v>4</v>
      </c>
      <c r="AE216" s="26"/>
      <c r="AF216" s="25"/>
      <c r="AG216" s="25"/>
      <c r="AH216" s="25"/>
      <c r="AI216" s="25"/>
    </row>
    <row r="217" spans="1:35" x14ac:dyDescent="0.25">
      <c r="A217" s="47">
        <v>209</v>
      </c>
      <c r="B217" s="145" t="s">
        <v>35</v>
      </c>
      <c r="C217" s="48" t="s">
        <v>94</v>
      </c>
      <c r="D217" s="48" t="s">
        <v>94</v>
      </c>
      <c r="E217" s="48" t="s">
        <v>119</v>
      </c>
      <c r="F217" s="192">
        <v>910</v>
      </c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98">
        <v>24</v>
      </c>
      <c r="Z217" s="132">
        <v>80</v>
      </c>
      <c r="AA217" s="82">
        <v>43258</v>
      </c>
      <c r="AB217" s="82">
        <v>43264</v>
      </c>
      <c r="AC217" s="82"/>
      <c r="AD217" s="26">
        <v>2</v>
      </c>
      <c r="AE217" s="26"/>
      <c r="AF217" s="25"/>
      <c r="AG217" s="25"/>
      <c r="AH217" s="25"/>
      <c r="AI217" s="25"/>
    </row>
    <row r="218" spans="1:35" x14ac:dyDescent="0.25">
      <c r="A218" s="47">
        <v>210</v>
      </c>
      <c r="B218" s="145" t="s">
        <v>35</v>
      </c>
      <c r="C218" s="48" t="s">
        <v>88</v>
      </c>
      <c r="D218" s="48" t="s">
        <v>92</v>
      </c>
      <c r="E218" s="48" t="s">
        <v>120</v>
      </c>
      <c r="F218" s="192">
        <v>910</v>
      </c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98">
        <v>63</v>
      </c>
      <c r="Z218" s="132">
        <v>50</v>
      </c>
      <c r="AA218" s="82">
        <v>42324</v>
      </c>
      <c r="AB218" s="82"/>
      <c r="AC218" s="82"/>
      <c r="AD218" s="26">
        <v>5</v>
      </c>
      <c r="AE218" s="26"/>
      <c r="AF218" s="25"/>
      <c r="AG218" s="25"/>
      <c r="AH218" s="25"/>
      <c r="AI218" s="25"/>
    </row>
    <row r="219" spans="1:35" x14ac:dyDescent="0.25">
      <c r="A219" s="47">
        <v>211</v>
      </c>
      <c r="B219" s="145" t="s">
        <v>35</v>
      </c>
      <c r="C219" s="48" t="s">
        <v>90</v>
      </c>
      <c r="D219" s="48" t="s">
        <v>91</v>
      </c>
      <c r="E219" s="48" t="s">
        <v>121</v>
      </c>
      <c r="F219" s="192">
        <v>910</v>
      </c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98">
        <v>20</v>
      </c>
      <c r="Z219" s="132">
        <v>50</v>
      </c>
      <c r="AA219" s="82">
        <v>42487</v>
      </c>
      <c r="AB219" s="82"/>
      <c r="AC219" s="82"/>
      <c r="AD219" s="26">
        <v>2</v>
      </c>
      <c r="AE219" s="26"/>
      <c r="AF219" s="25"/>
      <c r="AG219" s="25"/>
      <c r="AH219" s="25"/>
      <c r="AI219" s="25"/>
    </row>
    <row r="220" spans="1:35" x14ac:dyDescent="0.25">
      <c r="A220" s="47">
        <v>212</v>
      </c>
      <c r="B220" s="145" t="s">
        <v>35</v>
      </c>
      <c r="C220" s="48" t="s">
        <v>88</v>
      </c>
      <c r="D220" s="48" t="s">
        <v>88</v>
      </c>
      <c r="E220" s="48" t="s">
        <v>122</v>
      </c>
      <c r="F220" s="192">
        <v>910</v>
      </c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98">
        <v>7</v>
      </c>
      <c r="Z220" s="132">
        <v>50</v>
      </c>
      <c r="AA220" s="82">
        <v>42786</v>
      </c>
      <c r="AB220" s="82"/>
      <c r="AC220" s="82"/>
      <c r="AD220" s="26">
        <v>1</v>
      </c>
      <c r="AE220" s="26"/>
      <c r="AF220" s="25"/>
      <c r="AG220" s="25"/>
      <c r="AH220" s="25"/>
      <c r="AI220" s="25"/>
    </row>
    <row r="221" spans="1:35" x14ac:dyDescent="0.25">
      <c r="A221" s="47">
        <v>213</v>
      </c>
      <c r="B221" s="145" t="s">
        <v>35</v>
      </c>
      <c r="C221" s="48" t="s">
        <v>88</v>
      </c>
      <c r="D221" s="48" t="s">
        <v>88</v>
      </c>
      <c r="E221" s="48" t="s">
        <v>123</v>
      </c>
      <c r="F221" s="192">
        <v>910</v>
      </c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98">
        <v>7</v>
      </c>
      <c r="Z221" s="132">
        <v>50</v>
      </c>
      <c r="AA221" s="82">
        <v>42726</v>
      </c>
      <c r="AB221" s="82"/>
      <c r="AC221" s="82"/>
      <c r="AD221" s="26">
        <v>1</v>
      </c>
      <c r="AE221" s="26"/>
      <c r="AF221" s="25"/>
      <c r="AG221" s="25"/>
      <c r="AH221" s="25"/>
      <c r="AI221" s="25"/>
    </row>
    <row r="222" spans="1:35" x14ac:dyDescent="0.25">
      <c r="A222" s="47">
        <v>214</v>
      </c>
      <c r="B222" s="145" t="s">
        <v>35</v>
      </c>
      <c r="C222" s="48" t="s">
        <v>97</v>
      </c>
      <c r="D222" s="48" t="s">
        <v>97</v>
      </c>
      <c r="E222" s="48" t="s">
        <v>124</v>
      </c>
      <c r="F222" s="192">
        <v>910</v>
      </c>
      <c r="G222" s="132"/>
      <c r="H222" s="132"/>
      <c r="I222" s="132"/>
      <c r="J222" s="132"/>
      <c r="K222" s="132"/>
      <c r="L222" s="132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98">
        <v>2463</v>
      </c>
      <c r="Z222" s="132">
        <v>50</v>
      </c>
      <c r="AA222" s="82">
        <v>44718</v>
      </c>
      <c r="AB222" s="82"/>
      <c r="AC222" s="82"/>
      <c r="AD222" s="26"/>
      <c r="AE222" s="26">
        <v>41</v>
      </c>
      <c r="AF222" s="25"/>
      <c r="AG222" s="25"/>
      <c r="AH222" s="25"/>
      <c r="AI222" s="25"/>
    </row>
    <row r="223" spans="1:35" x14ac:dyDescent="0.25">
      <c r="A223" s="47">
        <v>215</v>
      </c>
      <c r="B223" s="145" t="s">
        <v>35</v>
      </c>
      <c r="C223" s="48" t="s">
        <v>90</v>
      </c>
      <c r="D223" s="48" t="s">
        <v>90</v>
      </c>
      <c r="E223" s="48" t="s">
        <v>125</v>
      </c>
      <c r="F223" s="192">
        <v>910</v>
      </c>
      <c r="G223" s="132"/>
      <c r="H223" s="132"/>
      <c r="I223" s="132"/>
      <c r="J223" s="132"/>
      <c r="K223" s="132"/>
      <c r="L223" s="132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98">
        <v>1917</v>
      </c>
      <c r="Z223" s="132">
        <v>50</v>
      </c>
      <c r="AA223" s="82">
        <v>45723</v>
      </c>
      <c r="AB223" s="82"/>
      <c r="AC223" s="82"/>
      <c r="AD223" s="26">
        <v>150</v>
      </c>
      <c r="AE223" s="26"/>
      <c r="AF223" s="25"/>
      <c r="AG223" s="25"/>
      <c r="AH223" s="25"/>
      <c r="AI223" s="25"/>
    </row>
    <row r="224" spans="1:35" x14ac:dyDescent="0.25">
      <c r="A224" s="47">
        <v>216</v>
      </c>
      <c r="B224" s="145" t="s">
        <v>35</v>
      </c>
      <c r="C224" s="48" t="s">
        <v>90</v>
      </c>
      <c r="D224" s="48" t="s">
        <v>90</v>
      </c>
      <c r="E224" s="48" t="s">
        <v>126</v>
      </c>
      <c r="F224" s="192">
        <v>910</v>
      </c>
      <c r="G224" s="132"/>
      <c r="H224" s="132"/>
      <c r="I224" s="132"/>
      <c r="J224" s="132"/>
      <c r="K224" s="132"/>
      <c r="L224" s="132"/>
      <c r="M224" s="49"/>
      <c r="N224" s="49"/>
      <c r="O224" s="49"/>
      <c r="P224" s="58"/>
      <c r="Q224" s="49"/>
      <c r="R224" s="49"/>
      <c r="S224" s="49"/>
      <c r="T224" s="49"/>
      <c r="U224" s="49"/>
      <c r="V224" s="49"/>
      <c r="W224" s="49"/>
      <c r="X224" s="49"/>
      <c r="Y224" s="98">
        <v>15</v>
      </c>
      <c r="Z224" s="132">
        <v>50</v>
      </c>
      <c r="AA224" s="82">
        <v>44551</v>
      </c>
      <c r="AB224" s="82"/>
      <c r="AC224" s="82"/>
      <c r="AD224" s="26">
        <v>1</v>
      </c>
      <c r="AE224" s="26"/>
      <c r="AF224" s="25"/>
      <c r="AG224" s="25"/>
      <c r="AH224" s="25"/>
      <c r="AI224" s="25"/>
    </row>
    <row r="225" spans="1:35" x14ac:dyDescent="0.25">
      <c r="A225" s="47">
        <v>217</v>
      </c>
      <c r="B225" s="145" t="s">
        <v>35</v>
      </c>
      <c r="C225" s="48" t="s">
        <v>90</v>
      </c>
      <c r="D225" s="48" t="s">
        <v>90</v>
      </c>
      <c r="E225" s="48" t="s">
        <v>127</v>
      </c>
      <c r="F225" s="192">
        <v>910</v>
      </c>
      <c r="G225" s="132"/>
      <c r="H225" s="132"/>
      <c r="I225" s="132"/>
      <c r="J225" s="132"/>
      <c r="K225" s="132"/>
      <c r="L225" s="132"/>
      <c r="M225" s="49"/>
      <c r="N225" s="49"/>
      <c r="O225" s="64"/>
      <c r="P225" s="58"/>
      <c r="Q225" s="49"/>
      <c r="R225" s="49"/>
      <c r="S225" s="49"/>
      <c r="T225" s="49"/>
      <c r="U225" s="49"/>
      <c r="V225" s="49"/>
      <c r="W225" s="49"/>
      <c r="X225" s="49"/>
      <c r="Y225" s="98">
        <v>10</v>
      </c>
      <c r="Z225" s="132">
        <v>50</v>
      </c>
      <c r="AA225" s="82">
        <v>44775</v>
      </c>
      <c r="AB225" s="82"/>
      <c r="AC225" s="82"/>
      <c r="AD225" s="26">
        <v>1</v>
      </c>
      <c r="AE225" s="26"/>
      <c r="AF225" s="25"/>
      <c r="AG225" s="25"/>
      <c r="AH225" s="25"/>
      <c r="AI225" s="25"/>
    </row>
    <row r="226" spans="1:35" x14ac:dyDescent="0.25">
      <c r="A226" s="47">
        <v>218</v>
      </c>
      <c r="B226" s="145" t="s">
        <v>35</v>
      </c>
      <c r="C226" s="48" t="s">
        <v>97</v>
      </c>
      <c r="D226" s="48" t="s">
        <v>97</v>
      </c>
      <c r="E226" s="48" t="s">
        <v>128</v>
      </c>
      <c r="F226" s="192">
        <v>910</v>
      </c>
      <c r="G226" s="132"/>
      <c r="H226" s="132"/>
      <c r="I226" s="132"/>
      <c r="J226" s="132"/>
      <c r="K226" s="132"/>
      <c r="L226" s="132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98">
        <v>35</v>
      </c>
      <c r="Z226" s="132">
        <v>50</v>
      </c>
      <c r="AA226" s="82">
        <v>45555</v>
      </c>
      <c r="AB226" s="82"/>
      <c r="AC226" s="82"/>
      <c r="AD226" s="26">
        <v>1</v>
      </c>
      <c r="AE226" s="26"/>
      <c r="AF226" s="25"/>
      <c r="AG226" s="25"/>
      <c r="AH226" s="25"/>
      <c r="AI226" s="25"/>
    </row>
    <row r="227" spans="1:35" x14ac:dyDescent="0.25">
      <c r="A227" s="47">
        <v>219</v>
      </c>
      <c r="B227" s="145" t="s">
        <v>35</v>
      </c>
      <c r="C227" s="48" t="s">
        <v>88</v>
      </c>
      <c r="D227" s="48" t="s">
        <v>100</v>
      </c>
      <c r="E227" s="48" t="s">
        <v>129</v>
      </c>
      <c r="F227" s="192">
        <v>910</v>
      </c>
      <c r="G227" s="132"/>
      <c r="H227" s="132"/>
      <c r="I227" s="132"/>
      <c r="J227" s="132"/>
      <c r="K227" s="132"/>
      <c r="L227" s="132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98">
        <v>396</v>
      </c>
      <c r="Z227" s="132">
        <v>50</v>
      </c>
      <c r="AA227" s="82">
        <v>45735</v>
      </c>
      <c r="AB227" s="82"/>
      <c r="AC227" s="82"/>
      <c r="AD227" s="26">
        <v>19</v>
      </c>
      <c r="AE227" s="26"/>
      <c r="AF227" s="25"/>
      <c r="AG227" s="25"/>
      <c r="AH227" s="25"/>
      <c r="AI227" s="25"/>
    </row>
    <row r="228" spans="1:35" x14ac:dyDescent="0.25">
      <c r="A228" s="47">
        <v>220</v>
      </c>
      <c r="B228" s="145" t="s">
        <v>35</v>
      </c>
      <c r="C228" s="48" t="s">
        <v>88</v>
      </c>
      <c r="D228" s="48" t="s">
        <v>96</v>
      </c>
      <c r="E228" s="48" t="s">
        <v>171</v>
      </c>
      <c r="F228" s="192">
        <v>910</v>
      </c>
      <c r="G228" s="132"/>
      <c r="H228" s="132"/>
      <c r="I228" s="132"/>
      <c r="J228" s="132"/>
      <c r="K228" s="132"/>
      <c r="L228" s="132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98">
        <v>78</v>
      </c>
      <c r="Z228" s="132">
        <v>80</v>
      </c>
      <c r="AA228" s="82">
        <v>45848</v>
      </c>
      <c r="AB228" s="82">
        <v>45901</v>
      </c>
      <c r="AC228" s="82"/>
      <c r="AD228" s="26">
        <v>2</v>
      </c>
      <c r="AE228" s="26"/>
      <c r="AF228" s="25"/>
      <c r="AG228" s="25"/>
      <c r="AH228" s="25"/>
      <c r="AI228" s="25"/>
    </row>
    <row r="229" spans="1:35" x14ac:dyDescent="0.25">
      <c r="A229" s="47">
        <v>221</v>
      </c>
      <c r="B229" s="145" t="s">
        <v>35</v>
      </c>
      <c r="C229" s="48" t="s">
        <v>94</v>
      </c>
      <c r="D229" s="48" t="s">
        <v>94</v>
      </c>
      <c r="E229" s="48" t="s">
        <v>262</v>
      </c>
      <c r="F229" s="192">
        <v>910</v>
      </c>
      <c r="G229" s="132"/>
      <c r="H229" s="132"/>
      <c r="I229" s="132"/>
      <c r="J229" s="132"/>
      <c r="K229" s="132"/>
      <c r="L229" s="132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98">
        <v>55</v>
      </c>
      <c r="Z229" s="132">
        <v>50</v>
      </c>
      <c r="AA229" s="82">
        <v>45883</v>
      </c>
      <c r="AB229" s="82"/>
      <c r="AC229" s="82"/>
      <c r="AD229" s="26">
        <v>10</v>
      </c>
      <c r="AE229" s="26"/>
      <c r="AF229" s="25"/>
      <c r="AG229" s="25"/>
      <c r="AH229" s="25"/>
      <c r="AI229" s="25"/>
    </row>
    <row r="230" spans="1:35" x14ac:dyDescent="0.25">
      <c r="A230" s="47">
        <v>222</v>
      </c>
      <c r="B230" s="145" t="s">
        <v>35</v>
      </c>
      <c r="C230" s="48" t="s">
        <v>88</v>
      </c>
      <c r="D230" s="48" t="s">
        <v>96</v>
      </c>
      <c r="E230" s="48" t="s">
        <v>168</v>
      </c>
      <c r="F230" s="192">
        <v>910</v>
      </c>
      <c r="G230" s="49"/>
      <c r="H230" s="49"/>
      <c r="I230" s="49"/>
      <c r="J230" s="49"/>
      <c r="K230" s="49"/>
      <c r="L230" s="49"/>
      <c r="M230" s="49"/>
      <c r="N230" s="49"/>
      <c r="O230" s="49"/>
      <c r="P230" s="58"/>
      <c r="Q230" s="49"/>
      <c r="R230" s="49"/>
      <c r="S230" s="49"/>
      <c r="T230" s="49"/>
      <c r="U230" s="49"/>
      <c r="V230" s="49"/>
      <c r="W230" s="49"/>
      <c r="X230" s="49"/>
      <c r="Y230" s="98">
        <v>18</v>
      </c>
      <c r="Z230" s="132">
        <v>50</v>
      </c>
      <c r="AA230" s="82">
        <v>45845</v>
      </c>
      <c r="AB230" s="82"/>
      <c r="AC230" s="82"/>
      <c r="AD230" s="26">
        <v>1</v>
      </c>
      <c r="AE230" s="26"/>
      <c r="AF230" s="25"/>
      <c r="AG230" s="25"/>
      <c r="AH230" s="25"/>
      <c r="AI230" s="25"/>
    </row>
    <row r="231" spans="1:35" x14ac:dyDescent="0.25">
      <c r="A231" s="47">
        <v>223</v>
      </c>
      <c r="B231" s="145" t="s">
        <v>35</v>
      </c>
      <c r="C231" s="48" t="s">
        <v>88</v>
      </c>
      <c r="D231" s="48" t="s">
        <v>100</v>
      </c>
      <c r="E231" s="48" t="s">
        <v>132</v>
      </c>
      <c r="F231" s="192">
        <v>910</v>
      </c>
      <c r="G231" s="132"/>
      <c r="H231" s="132"/>
      <c r="I231" s="132"/>
      <c r="J231" s="132"/>
      <c r="K231" s="132"/>
      <c r="L231" s="132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98">
        <v>96</v>
      </c>
      <c r="Z231" s="132">
        <v>50</v>
      </c>
      <c r="AA231" s="82">
        <v>45820</v>
      </c>
      <c r="AB231" s="82"/>
      <c r="AC231" s="82"/>
      <c r="AD231" s="26">
        <v>1</v>
      </c>
      <c r="AE231" s="26"/>
      <c r="AF231" s="25"/>
      <c r="AG231" s="25"/>
      <c r="AH231" s="25"/>
      <c r="AI231" s="25"/>
    </row>
    <row r="232" spans="1:35" x14ac:dyDescent="0.25">
      <c r="A232" s="47">
        <v>224</v>
      </c>
      <c r="B232" s="145" t="s">
        <v>35</v>
      </c>
      <c r="C232" s="48" t="s">
        <v>88</v>
      </c>
      <c r="D232" s="48" t="s">
        <v>100</v>
      </c>
      <c r="E232" s="48" t="s">
        <v>133</v>
      </c>
      <c r="F232" s="192">
        <v>910</v>
      </c>
      <c r="G232" s="132"/>
      <c r="H232" s="132"/>
      <c r="I232" s="132"/>
      <c r="J232" s="132"/>
      <c r="K232" s="132"/>
      <c r="L232" s="132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98">
        <v>182</v>
      </c>
      <c r="Z232" s="132">
        <v>100</v>
      </c>
      <c r="AA232" s="82">
        <v>45813</v>
      </c>
      <c r="AB232" s="82">
        <v>45846</v>
      </c>
      <c r="AC232" s="82">
        <v>45916</v>
      </c>
      <c r="AD232" s="26">
        <v>2</v>
      </c>
      <c r="AE232" s="26"/>
      <c r="AF232" s="25"/>
      <c r="AG232" s="25"/>
      <c r="AH232" s="25"/>
      <c r="AI232" s="25"/>
    </row>
    <row r="233" spans="1:35" x14ac:dyDescent="0.25">
      <c r="A233" s="47">
        <v>225</v>
      </c>
      <c r="B233" s="145" t="s">
        <v>35</v>
      </c>
      <c r="C233" s="48" t="s">
        <v>88</v>
      </c>
      <c r="D233" s="48" t="s">
        <v>100</v>
      </c>
      <c r="E233" s="48" t="s">
        <v>135</v>
      </c>
      <c r="F233" s="192">
        <v>910</v>
      </c>
      <c r="G233" s="132"/>
      <c r="H233" s="132"/>
      <c r="I233" s="132"/>
      <c r="J233" s="132"/>
      <c r="K233" s="132"/>
      <c r="L233" s="132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98">
        <v>90</v>
      </c>
      <c r="Z233" s="132">
        <v>100</v>
      </c>
      <c r="AA233" s="82">
        <v>45832</v>
      </c>
      <c r="AB233" s="82">
        <v>45859</v>
      </c>
      <c r="AC233" s="82">
        <v>45918</v>
      </c>
      <c r="AD233" s="26">
        <v>9</v>
      </c>
      <c r="AE233" s="26"/>
      <c r="AF233" s="25"/>
      <c r="AG233" s="25"/>
      <c r="AH233" s="25"/>
      <c r="AI233" s="25"/>
    </row>
    <row r="234" spans="1:35" x14ac:dyDescent="0.25">
      <c r="A234" s="47">
        <v>226</v>
      </c>
      <c r="B234" s="145" t="s">
        <v>35</v>
      </c>
      <c r="C234" s="48" t="s">
        <v>88</v>
      </c>
      <c r="D234" s="48" t="s">
        <v>88</v>
      </c>
      <c r="E234" s="48" t="s">
        <v>170</v>
      </c>
      <c r="F234" s="192">
        <v>910</v>
      </c>
      <c r="G234" s="132"/>
      <c r="H234" s="132"/>
      <c r="I234" s="132"/>
      <c r="J234" s="132"/>
      <c r="K234" s="132"/>
      <c r="L234" s="132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98">
        <v>31</v>
      </c>
      <c r="Z234" s="132">
        <v>100</v>
      </c>
      <c r="AA234" s="82">
        <v>45846</v>
      </c>
      <c r="AB234" s="82">
        <v>45876</v>
      </c>
      <c r="AC234" s="82">
        <v>45904</v>
      </c>
      <c r="AD234" s="26">
        <v>1</v>
      </c>
      <c r="AE234" s="26"/>
      <c r="AF234" s="25"/>
      <c r="AG234" s="25"/>
      <c r="AH234" s="25"/>
      <c r="AI234" s="25"/>
    </row>
    <row r="235" spans="1:35" x14ac:dyDescent="0.25">
      <c r="A235" s="47">
        <v>227</v>
      </c>
      <c r="B235" s="145" t="s">
        <v>35</v>
      </c>
      <c r="C235" s="48" t="s">
        <v>88</v>
      </c>
      <c r="D235" s="48" t="s">
        <v>88</v>
      </c>
      <c r="E235" s="48" t="s">
        <v>169</v>
      </c>
      <c r="F235" s="192">
        <v>910</v>
      </c>
      <c r="G235" s="132"/>
      <c r="H235" s="132"/>
      <c r="I235" s="132"/>
      <c r="J235" s="132"/>
      <c r="K235" s="132"/>
      <c r="L235" s="132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98">
        <v>135</v>
      </c>
      <c r="Z235" s="132">
        <v>80</v>
      </c>
      <c r="AA235" s="82">
        <v>45852</v>
      </c>
      <c r="AB235" s="82">
        <v>45930</v>
      </c>
      <c r="AC235" s="82"/>
      <c r="AD235" s="26">
        <v>7</v>
      </c>
      <c r="AE235" s="26"/>
      <c r="AF235" s="25"/>
      <c r="AG235" s="25"/>
      <c r="AH235" s="25"/>
      <c r="AI235" s="25"/>
    </row>
    <row r="236" spans="1:35" x14ac:dyDescent="0.25">
      <c r="A236" s="47">
        <v>228</v>
      </c>
      <c r="B236" s="145" t="s">
        <v>35</v>
      </c>
      <c r="C236" s="48" t="s">
        <v>88</v>
      </c>
      <c r="D236" s="48" t="s">
        <v>88</v>
      </c>
      <c r="E236" s="48" t="s">
        <v>257</v>
      </c>
      <c r="F236" s="192">
        <v>910</v>
      </c>
      <c r="G236" s="132"/>
      <c r="H236" s="132"/>
      <c r="I236" s="132"/>
      <c r="J236" s="132"/>
      <c r="K236" s="132"/>
      <c r="L236" s="132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98">
        <v>205</v>
      </c>
      <c r="Z236" s="132">
        <v>30</v>
      </c>
      <c r="AA236" s="82">
        <v>45895</v>
      </c>
      <c r="AB236" s="82"/>
      <c r="AC236" s="82"/>
      <c r="AD236" s="26">
        <v>13</v>
      </c>
      <c r="AE236" s="26"/>
      <c r="AF236" s="25"/>
      <c r="AG236" s="25"/>
      <c r="AH236" s="25"/>
      <c r="AI236" s="25"/>
    </row>
    <row r="237" spans="1:35" x14ac:dyDescent="0.25">
      <c r="A237" s="47">
        <v>229</v>
      </c>
      <c r="B237" s="145" t="s">
        <v>35</v>
      </c>
      <c r="C237" s="48" t="s">
        <v>101</v>
      </c>
      <c r="D237" s="48" t="s">
        <v>101</v>
      </c>
      <c r="E237" s="48" t="s">
        <v>268</v>
      </c>
      <c r="F237" s="192">
        <v>910</v>
      </c>
      <c r="G237" s="132"/>
      <c r="H237" s="132"/>
      <c r="I237" s="132"/>
      <c r="J237" s="132"/>
      <c r="K237" s="132"/>
      <c r="L237" s="132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98">
        <v>43</v>
      </c>
      <c r="Z237" s="132">
        <v>100</v>
      </c>
      <c r="AA237" s="82">
        <v>45898</v>
      </c>
      <c r="AB237" s="82">
        <v>45909</v>
      </c>
      <c r="AC237" s="82">
        <v>45911</v>
      </c>
      <c r="AD237" s="26">
        <v>3</v>
      </c>
      <c r="AE237" s="26"/>
      <c r="AF237" s="25"/>
      <c r="AG237" s="25"/>
      <c r="AH237" s="25"/>
      <c r="AI237" s="25"/>
    </row>
    <row r="238" spans="1:35" x14ac:dyDescent="0.25">
      <c r="A238" s="47">
        <v>230</v>
      </c>
      <c r="B238" s="145" t="s">
        <v>35</v>
      </c>
      <c r="C238" s="48" t="s">
        <v>88</v>
      </c>
      <c r="D238" s="48" t="s">
        <v>100</v>
      </c>
      <c r="E238" s="48" t="s">
        <v>130</v>
      </c>
      <c r="F238" s="192">
        <v>910</v>
      </c>
      <c r="G238" s="132"/>
      <c r="H238" s="132"/>
      <c r="I238" s="132"/>
      <c r="J238" s="132"/>
      <c r="K238" s="132"/>
      <c r="L238" s="132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98">
        <v>28</v>
      </c>
      <c r="Z238" s="132">
        <v>100</v>
      </c>
      <c r="AA238" s="82">
        <v>45761</v>
      </c>
      <c r="AB238" s="82">
        <v>45820</v>
      </c>
      <c r="AC238" s="82">
        <v>45923</v>
      </c>
      <c r="AD238" s="26">
        <v>1</v>
      </c>
      <c r="AE238" s="26"/>
      <c r="AF238" s="25"/>
      <c r="AG238" s="25"/>
      <c r="AH238" s="25"/>
      <c r="AI238" s="25"/>
    </row>
    <row r="239" spans="1:35" x14ac:dyDescent="0.25">
      <c r="A239" s="47">
        <v>231</v>
      </c>
      <c r="B239" s="145" t="s">
        <v>35</v>
      </c>
      <c r="C239" s="48" t="s">
        <v>88</v>
      </c>
      <c r="D239" s="48" t="s">
        <v>88</v>
      </c>
      <c r="E239" s="48" t="s">
        <v>260</v>
      </c>
      <c r="F239" s="192">
        <v>910</v>
      </c>
      <c r="G239" s="132"/>
      <c r="H239" s="132"/>
      <c r="I239" s="132"/>
      <c r="J239" s="132"/>
      <c r="K239" s="132"/>
      <c r="L239" s="132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98">
        <v>30</v>
      </c>
      <c r="Z239" s="132">
        <v>100</v>
      </c>
      <c r="AA239" s="82">
        <v>45881</v>
      </c>
      <c r="AB239" s="82">
        <v>45909</v>
      </c>
      <c r="AC239" s="82">
        <v>45926</v>
      </c>
      <c r="AD239" s="26">
        <v>2</v>
      </c>
      <c r="AE239" s="26"/>
      <c r="AF239" s="25"/>
      <c r="AG239" s="25"/>
      <c r="AH239" s="25"/>
      <c r="AI239" s="25"/>
    </row>
    <row r="240" spans="1:35" x14ac:dyDescent="0.25">
      <c r="A240" s="47">
        <v>232</v>
      </c>
      <c r="B240" s="145" t="s">
        <v>35</v>
      </c>
      <c r="C240" s="48" t="s">
        <v>88</v>
      </c>
      <c r="D240" s="48" t="s">
        <v>96</v>
      </c>
      <c r="E240" s="48" t="s">
        <v>131</v>
      </c>
      <c r="F240" s="192">
        <v>910</v>
      </c>
      <c r="G240" s="132"/>
      <c r="H240" s="132"/>
      <c r="I240" s="132"/>
      <c r="J240" s="132"/>
      <c r="K240" s="132"/>
      <c r="L240" s="132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98">
        <v>35</v>
      </c>
      <c r="Z240" s="132">
        <v>100</v>
      </c>
      <c r="AA240" s="82">
        <v>45769</v>
      </c>
      <c r="AB240" s="82">
        <v>45839</v>
      </c>
      <c r="AC240" s="82">
        <v>45923</v>
      </c>
      <c r="AD240" s="26">
        <v>1</v>
      </c>
      <c r="AE240" s="26"/>
      <c r="AF240" s="25"/>
      <c r="AG240" s="25"/>
      <c r="AH240" s="25"/>
      <c r="AI240" s="25"/>
    </row>
    <row r="241" spans="1:35" x14ac:dyDescent="0.25">
      <c r="A241" s="47">
        <v>233</v>
      </c>
      <c r="B241" s="145" t="s">
        <v>35</v>
      </c>
      <c r="C241" s="48" t="s">
        <v>97</v>
      </c>
      <c r="D241" s="48" t="s">
        <v>97</v>
      </c>
      <c r="E241" s="48" t="s">
        <v>259</v>
      </c>
      <c r="F241" s="192">
        <v>910</v>
      </c>
      <c r="G241" s="132"/>
      <c r="H241" s="132"/>
      <c r="I241" s="132"/>
      <c r="J241" s="132"/>
      <c r="K241" s="132"/>
      <c r="L241" s="132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98">
        <v>10</v>
      </c>
      <c r="Z241" s="132">
        <v>80</v>
      </c>
      <c r="AA241" s="82">
        <v>45880</v>
      </c>
      <c r="AB241" s="82">
        <v>45912</v>
      </c>
      <c r="AC241" s="82"/>
      <c r="AD241" s="26">
        <v>1</v>
      </c>
      <c r="AE241" s="26"/>
      <c r="AF241" s="25"/>
      <c r="AG241" s="25"/>
      <c r="AH241" s="25"/>
      <c r="AI241" s="25"/>
    </row>
    <row r="242" spans="1:35" x14ac:dyDescent="0.25">
      <c r="A242" s="47">
        <v>234</v>
      </c>
      <c r="B242" s="145" t="s">
        <v>35</v>
      </c>
      <c r="C242" s="48" t="s">
        <v>88</v>
      </c>
      <c r="D242" s="48" t="s">
        <v>92</v>
      </c>
      <c r="E242" s="48" t="s">
        <v>258</v>
      </c>
      <c r="F242" s="192">
        <v>910</v>
      </c>
      <c r="G242" s="132"/>
      <c r="H242" s="132"/>
      <c r="I242" s="132"/>
      <c r="J242" s="132"/>
      <c r="K242" s="132"/>
      <c r="L242" s="132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98">
        <v>15</v>
      </c>
      <c r="Z242" s="132">
        <v>100</v>
      </c>
      <c r="AA242" s="82">
        <v>45887</v>
      </c>
      <c r="AB242" s="82">
        <v>45902</v>
      </c>
      <c r="AC242" s="82">
        <v>45930</v>
      </c>
      <c r="AD242" s="26">
        <v>1</v>
      </c>
      <c r="AE242" s="26"/>
      <c r="AF242" s="25"/>
      <c r="AG242" s="25"/>
      <c r="AH242" s="25"/>
      <c r="AI242" s="25"/>
    </row>
    <row r="243" spans="1:35" x14ac:dyDescent="0.25">
      <c r="A243" s="47">
        <v>235</v>
      </c>
      <c r="B243" s="145" t="s">
        <v>35</v>
      </c>
      <c r="C243" s="48" t="s">
        <v>88</v>
      </c>
      <c r="D243" s="48" t="s">
        <v>88</v>
      </c>
      <c r="E243" s="48" t="s">
        <v>134</v>
      </c>
      <c r="F243" s="192">
        <v>910</v>
      </c>
      <c r="G243" s="132"/>
      <c r="H243" s="132"/>
      <c r="I243" s="132"/>
      <c r="J243" s="132"/>
      <c r="K243" s="132"/>
      <c r="L243" s="132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98">
        <v>30</v>
      </c>
      <c r="Z243" s="132">
        <v>100</v>
      </c>
      <c r="AA243" s="82">
        <v>45819</v>
      </c>
      <c r="AB243" s="82">
        <v>45834</v>
      </c>
      <c r="AC243" s="82">
        <v>45904</v>
      </c>
      <c r="AD243" s="26">
        <v>1</v>
      </c>
      <c r="AE243" s="26"/>
      <c r="AF243" s="25"/>
      <c r="AG243" s="25"/>
      <c r="AH243" s="25"/>
      <c r="AI243" s="25"/>
    </row>
    <row r="244" spans="1:35" x14ac:dyDescent="0.25">
      <c r="A244" s="47">
        <v>236</v>
      </c>
      <c r="B244" s="145" t="s">
        <v>35</v>
      </c>
      <c r="C244" s="48" t="s">
        <v>88</v>
      </c>
      <c r="D244" s="48" t="s">
        <v>88</v>
      </c>
      <c r="E244" s="48" t="s">
        <v>172</v>
      </c>
      <c r="F244" s="192">
        <v>910</v>
      </c>
      <c r="G244" s="132"/>
      <c r="H244" s="132"/>
      <c r="I244" s="132"/>
      <c r="J244" s="132"/>
      <c r="K244" s="132"/>
      <c r="L244" s="132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98">
        <v>25</v>
      </c>
      <c r="Z244" s="132">
        <v>100</v>
      </c>
      <c r="AA244" s="82">
        <v>45849</v>
      </c>
      <c r="AB244" s="82">
        <v>45881</v>
      </c>
      <c r="AC244" s="82">
        <v>45926</v>
      </c>
      <c r="AD244" s="26">
        <v>1</v>
      </c>
      <c r="AE244" s="26"/>
      <c r="AF244" s="25"/>
      <c r="AG244" s="25"/>
      <c r="AH244" s="25"/>
      <c r="AI244" s="25"/>
    </row>
    <row r="245" spans="1:35" x14ac:dyDescent="0.25">
      <c r="A245" s="47">
        <v>237</v>
      </c>
      <c r="B245" s="145" t="s">
        <v>35</v>
      </c>
      <c r="C245" s="48" t="s">
        <v>101</v>
      </c>
      <c r="D245" s="48" t="s">
        <v>101</v>
      </c>
      <c r="E245" s="48" t="s">
        <v>263</v>
      </c>
      <c r="F245" s="192">
        <v>910</v>
      </c>
      <c r="G245" s="132"/>
      <c r="H245" s="132"/>
      <c r="I245" s="132"/>
      <c r="J245" s="132"/>
      <c r="K245" s="132"/>
      <c r="L245" s="132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98">
        <v>114</v>
      </c>
      <c r="Z245" s="132">
        <v>100</v>
      </c>
      <c r="AA245" s="82">
        <v>45895</v>
      </c>
      <c r="AB245" s="82">
        <v>45909</v>
      </c>
      <c r="AC245" s="82">
        <v>45911</v>
      </c>
      <c r="AD245" s="26">
        <v>6</v>
      </c>
      <c r="AE245" s="26"/>
      <c r="AF245" s="25"/>
      <c r="AG245" s="25"/>
      <c r="AH245" s="25"/>
      <c r="AI245" s="25"/>
    </row>
    <row r="246" spans="1:35" x14ac:dyDescent="0.25">
      <c r="A246" s="47">
        <v>238</v>
      </c>
      <c r="B246" s="145" t="s">
        <v>35</v>
      </c>
      <c r="C246" s="48" t="s">
        <v>88</v>
      </c>
      <c r="D246" s="48" t="s">
        <v>173</v>
      </c>
      <c r="E246" s="48" t="s">
        <v>174</v>
      </c>
      <c r="F246" s="192">
        <v>910</v>
      </c>
      <c r="G246" s="132"/>
      <c r="H246" s="132"/>
      <c r="I246" s="132"/>
      <c r="J246" s="132"/>
      <c r="K246" s="132"/>
      <c r="L246" s="132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98">
        <v>80</v>
      </c>
      <c r="Z246" s="132">
        <v>100</v>
      </c>
      <c r="AA246" s="82">
        <v>45855</v>
      </c>
      <c r="AB246" s="82">
        <v>45876</v>
      </c>
      <c r="AC246" s="82">
        <v>45925</v>
      </c>
      <c r="AD246" s="26">
        <v>4</v>
      </c>
      <c r="AE246" s="26"/>
      <c r="AF246" s="25"/>
      <c r="AG246" s="25"/>
      <c r="AH246" s="25"/>
      <c r="AI246" s="25"/>
    </row>
    <row r="247" spans="1:35" x14ac:dyDescent="0.25">
      <c r="A247" s="47">
        <v>239</v>
      </c>
      <c r="B247" s="145" t="s">
        <v>35</v>
      </c>
      <c r="C247" s="48" t="s">
        <v>88</v>
      </c>
      <c r="D247" s="48" t="s">
        <v>96</v>
      </c>
      <c r="E247" s="48" t="s">
        <v>266</v>
      </c>
      <c r="F247" s="192">
        <v>910</v>
      </c>
      <c r="G247" s="132"/>
      <c r="H247" s="132"/>
      <c r="I247" s="132"/>
      <c r="J247" s="132"/>
      <c r="K247" s="132"/>
      <c r="L247" s="132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98">
        <v>20</v>
      </c>
      <c r="Z247" s="132">
        <v>50</v>
      </c>
      <c r="AA247" s="82">
        <v>45891</v>
      </c>
      <c r="AB247" s="82"/>
      <c r="AC247" s="82"/>
      <c r="AD247" s="26">
        <v>1</v>
      </c>
      <c r="AE247" s="26"/>
      <c r="AF247" s="25"/>
      <c r="AG247" s="25"/>
      <c r="AH247" s="25"/>
      <c r="AI247" s="25"/>
    </row>
    <row r="248" spans="1:35" x14ac:dyDescent="0.25">
      <c r="A248" s="47">
        <v>240</v>
      </c>
      <c r="B248" s="145" t="s">
        <v>35</v>
      </c>
      <c r="C248" s="48" t="s">
        <v>98</v>
      </c>
      <c r="D248" s="48" t="s">
        <v>99</v>
      </c>
      <c r="E248" s="48" t="s">
        <v>256</v>
      </c>
      <c r="F248" s="192">
        <v>910</v>
      </c>
      <c r="G248" s="132"/>
      <c r="H248" s="132"/>
      <c r="I248" s="132"/>
      <c r="J248" s="132"/>
      <c r="K248" s="132"/>
      <c r="L248" s="132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98">
        <v>80</v>
      </c>
      <c r="Z248" s="132">
        <v>100</v>
      </c>
      <c r="AA248" s="82">
        <v>45866</v>
      </c>
      <c r="AB248" s="82">
        <v>45928</v>
      </c>
      <c r="AC248" s="82">
        <v>45903</v>
      </c>
      <c r="AD248" s="26">
        <v>4</v>
      </c>
      <c r="AE248" s="26"/>
      <c r="AF248" s="25"/>
      <c r="AG248" s="25"/>
      <c r="AH248" s="25"/>
      <c r="AI248" s="25"/>
    </row>
    <row r="249" spans="1:35" x14ac:dyDescent="0.25">
      <c r="A249" s="47">
        <v>241</v>
      </c>
      <c r="B249" s="145" t="s">
        <v>35</v>
      </c>
      <c r="C249" s="48" t="s">
        <v>101</v>
      </c>
      <c r="D249" s="48" t="s">
        <v>101</v>
      </c>
      <c r="E249" s="48" t="s">
        <v>265</v>
      </c>
      <c r="F249" s="192">
        <v>910</v>
      </c>
      <c r="G249" s="132"/>
      <c r="H249" s="132"/>
      <c r="I249" s="132"/>
      <c r="J249" s="132"/>
      <c r="K249" s="132"/>
      <c r="L249" s="132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98">
        <v>10</v>
      </c>
      <c r="Z249" s="132">
        <v>100</v>
      </c>
      <c r="AA249" s="82">
        <v>45898</v>
      </c>
      <c r="AB249" s="82">
        <v>45909</v>
      </c>
      <c r="AC249" s="82">
        <v>45915</v>
      </c>
      <c r="AD249" s="26">
        <v>1</v>
      </c>
      <c r="AE249" s="26"/>
      <c r="AF249" s="25"/>
      <c r="AG249" s="25"/>
      <c r="AH249" s="25"/>
      <c r="AI249" s="25"/>
    </row>
    <row r="250" spans="1:35" x14ac:dyDescent="0.25">
      <c r="A250" s="47">
        <v>242</v>
      </c>
      <c r="B250" s="145" t="s">
        <v>35</v>
      </c>
      <c r="C250" s="48" t="s">
        <v>88</v>
      </c>
      <c r="D250" s="48" t="s">
        <v>88</v>
      </c>
      <c r="E250" s="48" t="s">
        <v>267</v>
      </c>
      <c r="F250" s="192">
        <v>910</v>
      </c>
      <c r="G250" s="132"/>
      <c r="H250" s="132"/>
      <c r="I250" s="132"/>
      <c r="J250" s="132"/>
      <c r="K250" s="132"/>
      <c r="L250" s="132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98">
        <v>20</v>
      </c>
      <c r="Z250" s="132">
        <v>80</v>
      </c>
      <c r="AA250" s="82">
        <v>45894</v>
      </c>
      <c r="AB250" s="82">
        <v>45904</v>
      </c>
      <c r="AC250" s="82"/>
      <c r="AD250" s="26">
        <v>1</v>
      </c>
      <c r="AE250" s="26"/>
      <c r="AF250" s="25"/>
      <c r="AG250" s="25"/>
      <c r="AH250" s="25"/>
      <c r="AI250" s="25"/>
    </row>
    <row r="251" spans="1:35" x14ac:dyDescent="0.25">
      <c r="A251" s="47">
        <v>243</v>
      </c>
      <c r="B251" s="145" t="s">
        <v>35</v>
      </c>
      <c r="C251" s="48" t="s">
        <v>88</v>
      </c>
      <c r="D251" s="48" t="s">
        <v>88</v>
      </c>
      <c r="E251" s="48" t="s">
        <v>261</v>
      </c>
      <c r="F251" s="192">
        <v>910</v>
      </c>
      <c r="G251" s="132"/>
      <c r="H251" s="132"/>
      <c r="I251" s="132"/>
      <c r="J251" s="132"/>
      <c r="K251" s="132"/>
      <c r="L251" s="132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98">
        <v>110</v>
      </c>
      <c r="Z251" s="132">
        <v>30</v>
      </c>
      <c r="AA251" s="82">
        <v>45876</v>
      </c>
      <c r="AB251" s="82"/>
      <c r="AC251" s="82"/>
      <c r="AD251" s="26"/>
      <c r="AE251" s="26">
        <v>1</v>
      </c>
      <c r="AF251" s="25"/>
      <c r="AG251" s="25"/>
      <c r="AH251" s="25"/>
      <c r="AI251" s="25"/>
    </row>
    <row r="252" spans="1:35" x14ac:dyDescent="0.25">
      <c r="A252" s="47">
        <v>244</v>
      </c>
      <c r="B252" s="145" t="s">
        <v>35</v>
      </c>
      <c r="C252" s="48" t="s">
        <v>98</v>
      </c>
      <c r="D252" s="48" t="s">
        <v>99</v>
      </c>
      <c r="E252" s="48" t="s">
        <v>264</v>
      </c>
      <c r="F252" s="192">
        <v>910</v>
      </c>
      <c r="G252" s="132"/>
      <c r="H252" s="132"/>
      <c r="I252" s="132"/>
      <c r="J252" s="132"/>
      <c r="K252" s="132"/>
      <c r="L252" s="132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98">
        <v>34</v>
      </c>
      <c r="Z252" s="132">
        <v>100</v>
      </c>
      <c r="AA252" s="82">
        <v>45873</v>
      </c>
      <c r="AB252" s="82">
        <v>45920</v>
      </c>
      <c r="AC252" s="82">
        <v>45902</v>
      </c>
      <c r="AD252" s="26">
        <v>2</v>
      </c>
      <c r="AE252" s="26"/>
      <c r="AF252" s="25"/>
      <c r="AG252" s="25"/>
      <c r="AH252" s="25"/>
      <c r="AI252" s="25"/>
    </row>
    <row r="253" spans="1:35" x14ac:dyDescent="0.25">
      <c r="A253" s="47">
        <v>245</v>
      </c>
      <c r="B253" s="145" t="s">
        <v>35</v>
      </c>
      <c r="C253" s="48" t="s">
        <v>97</v>
      </c>
      <c r="D253" s="48" t="s">
        <v>97</v>
      </c>
      <c r="E253" s="48" t="s">
        <v>427</v>
      </c>
      <c r="F253" s="192">
        <v>910</v>
      </c>
      <c r="G253" s="132"/>
      <c r="H253" s="132"/>
      <c r="I253" s="132"/>
      <c r="J253" s="132"/>
      <c r="K253" s="132"/>
      <c r="L253" s="132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98">
        <v>3115</v>
      </c>
      <c r="Z253" s="132">
        <v>50</v>
      </c>
      <c r="AA253" s="82">
        <v>45910</v>
      </c>
      <c r="AB253" s="82"/>
      <c r="AC253" s="82"/>
      <c r="AD253" s="26">
        <v>120</v>
      </c>
      <c r="AE253" s="26"/>
      <c r="AF253" s="25"/>
      <c r="AG253" s="25"/>
      <c r="AH253" s="25"/>
      <c r="AI253" s="25"/>
    </row>
    <row r="254" spans="1:35" x14ac:dyDescent="0.25">
      <c r="A254" s="47">
        <v>246</v>
      </c>
      <c r="B254" s="145" t="s">
        <v>35</v>
      </c>
      <c r="C254" s="48" t="s">
        <v>97</v>
      </c>
      <c r="D254" s="48" t="s">
        <v>97</v>
      </c>
      <c r="E254" s="48" t="s">
        <v>428</v>
      </c>
      <c r="F254" s="192">
        <v>910</v>
      </c>
      <c r="G254" s="132"/>
      <c r="H254" s="132"/>
      <c r="I254" s="132"/>
      <c r="J254" s="132"/>
      <c r="K254" s="132"/>
      <c r="L254" s="132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98">
        <v>10</v>
      </c>
      <c r="Z254" s="132">
        <v>50</v>
      </c>
      <c r="AA254" s="82">
        <v>45903</v>
      </c>
      <c r="AB254" s="82"/>
      <c r="AC254" s="82"/>
      <c r="AD254" s="26">
        <v>1</v>
      </c>
      <c r="AE254" s="26"/>
      <c r="AF254" s="25"/>
      <c r="AG254" s="25"/>
      <c r="AH254" s="25"/>
      <c r="AI254" s="25"/>
    </row>
    <row r="255" spans="1:35" x14ac:dyDescent="0.25">
      <c r="A255" s="47">
        <v>247</v>
      </c>
      <c r="B255" s="145" t="s">
        <v>35</v>
      </c>
      <c r="C255" s="48" t="s">
        <v>90</v>
      </c>
      <c r="D255" s="48" t="s">
        <v>90</v>
      </c>
      <c r="E255" s="48" t="s">
        <v>429</v>
      </c>
      <c r="F255" s="192">
        <v>910</v>
      </c>
      <c r="G255" s="132"/>
      <c r="H255" s="132"/>
      <c r="I255" s="132"/>
      <c r="J255" s="132"/>
      <c r="K255" s="132"/>
      <c r="L255" s="132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98">
        <v>21</v>
      </c>
      <c r="Z255" s="132">
        <v>50</v>
      </c>
      <c r="AA255" s="82">
        <v>45916</v>
      </c>
      <c r="AB255" s="82"/>
      <c r="AC255" s="82"/>
      <c r="AD255" s="26">
        <v>2</v>
      </c>
      <c r="AE255" s="26"/>
      <c r="AF255" s="25"/>
      <c r="AG255" s="25"/>
      <c r="AH255" s="25"/>
      <c r="AI255" s="25"/>
    </row>
    <row r="256" spans="1:35" x14ac:dyDescent="0.25">
      <c r="A256" s="47">
        <v>248</v>
      </c>
      <c r="B256" s="145" t="s">
        <v>35</v>
      </c>
      <c r="C256" s="48" t="s">
        <v>101</v>
      </c>
      <c r="D256" s="48" t="s">
        <v>101</v>
      </c>
      <c r="E256" s="48" t="s">
        <v>430</v>
      </c>
      <c r="F256" s="192">
        <v>910</v>
      </c>
      <c r="G256" s="132"/>
      <c r="H256" s="132"/>
      <c r="I256" s="132"/>
      <c r="J256" s="132"/>
      <c r="K256" s="132"/>
      <c r="L256" s="132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98">
        <v>13</v>
      </c>
      <c r="Z256" s="132">
        <v>100</v>
      </c>
      <c r="AA256" s="82">
        <v>45902</v>
      </c>
      <c r="AB256" s="82">
        <v>45919</v>
      </c>
      <c r="AC256" s="82">
        <v>45929</v>
      </c>
      <c r="AD256" s="26">
        <v>1</v>
      </c>
      <c r="AE256" s="26"/>
      <c r="AF256" s="25"/>
      <c r="AG256" s="25"/>
      <c r="AH256" s="25"/>
      <c r="AI256" s="25"/>
    </row>
    <row r="257" spans="1:35" x14ac:dyDescent="0.25">
      <c r="A257" s="47">
        <v>249</v>
      </c>
      <c r="B257" s="145" t="s">
        <v>35</v>
      </c>
      <c r="C257" s="48" t="s">
        <v>94</v>
      </c>
      <c r="D257" s="48" t="s">
        <v>94</v>
      </c>
      <c r="E257" s="48" t="s">
        <v>431</v>
      </c>
      <c r="F257" s="192">
        <v>910</v>
      </c>
      <c r="G257" s="132"/>
      <c r="H257" s="132"/>
      <c r="I257" s="132"/>
      <c r="J257" s="132"/>
      <c r="K257" s="132"/>
      <c r="L257" s="132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98">
        <v>30</v>
      </c>
      <c r="Z257" s="132">
        <v>50</v>
      </c>
      <c r="AA257" s="82">
        <v>45908</v>
      </c>
      <c r="AB257" s="82"/>
      <c r="AC257" s="82"/>
      <c r="AD257" s="26">
        <v>2</v>
      </c>
      <c r="AE257" s="26"/>
      <c r="AF257" s="25"/>
      <c r="AG257" s="25"/>
      <c r="AH257" s="25"/>
      <c r="AI257" s="25"/>
    </row>
    <row r="258" spans="1:35" x14ac:dyDescent="0.25">
      <c r="A258" s="47">
        <v>250</v>
      </c>
      <c r="B258" s="145" t="s">
        <v>35</v>
      </c>
      <c r="C258" s="48" t="s">
        <v>101</v>
      </c>
      <c r="D258" s="48" t="s">
        <v>101</v>
      </c>
      <c r="E258" s="48" t="s">
        <v>432</v>
      </c>
      <c r="F258" s="192">
        <v>910</v>
      </c>
      <c r="G258" s="132"/>
      <c r="H258" s="132"/>
      <c r="I258" s="132"/>
      <c r="J258" s="132"/>
      <c r="K258" s="132"/>
      <c r="L258" s="132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98">
        <v>5</v>
      </c>
      <c r="Z258" s="132">
        <v>50</v>
      </c>
      <c r="AA258" s="82">
        <v>45909</v>
      </c>
      <c r="AB258" s="82"/>
      <c r="AC258" s="82"/>
      <c r="AD258" s="26">
        <v>1</v>
      </c>
      <c r="AE258" s="26"/>
      <c r="AF258" s="25"/>
      <c r="AG258" s="25"/>
      <c r="AH258" s="25"/>
      <c r="AI258" s="25"/>
    </row>
    <row r="259" spans="1:35" x14ac:dyDescent="0.25">
      <c r="A259" s="47">
        <v>251</v>
      </c>
      <c r="B259" s="145" t="s">
        <v>35</v>
      </c>
      <c r="C259" s="48" t="s">
        <v>101</v>
      </c>
      <c r="D259" s="48" t="s">
        <v>101</v>
      </c>
      <c r="E259" s="48" t="s">
        <v>433</v>
      </c>
      <c r="F259" s="192">
        <v>910</v>
      </c>
      <c r="G259" s="132"/>
      <c r="H259" s="132"/>
      <c r="I259" s="132"/>
      <c r="J259" s="132"/>
      <c r="K259" s="132"/>
      <c r="L259" s="132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98">
        <v>6</v>
      </c>
      <c r="Z259" s="132">
        <v>100</v>
      </c>
      <c r="AA259" s="82">
        <v>45898</v>
      </c>
      <c r="AB259" s="82">
        <v>45911</v>
      </c>
      <c r="AC259" s="82">
        <v>45915</v>
      </c>
      <c r="AD259" s="26">
        <v>1</v>
      </c>
      <c r="AE259" s="26"/>
      <c r="AF259" s="25"/>
      <c r="AG259" s="25"/>
      <c r="AH259" s="25"/>
      <c r="AI259" s="25"/>
    </row>
    <row r="260" spans="1:35" x14ac:dyDescent="0.25">
      <c r="A260" s="47">
        <v>252</v>
      </c>
      <c r="B260" s="145" t="s">
        <v>35</v>
      </c>
      <c r="C260" s="48" t="s">
        <v>329</v>
      </c>
      <c r="D260" s="48" t="s">
        <v>329</v>
      </c>
      <c r="E260" s="48" t="s">
        <v>281</v>
      </c>
      <c r="F260" s="192">
        <v>910</v>
      </c>
      <c r="G260" s="132"/>
      <c r="H260" s="132"/>
      <c r="I260" s="132"/>
      <c r="J260" s="132"/>
      <c r="K260" s="132"/>
      <c r="L260" s="132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99">
        <v>118</v>
      </c>
      <c r="Z260" s="132">
        <v>25</v>
      </c>
      <c r="AA260" s="82">
        <v>44875</v>
      </c>
      <c r="AB260" s="82"/>
      <c r="AC260" s="82"/>
      <c r="AD260" s="81">
        <v>3</v>
      </c>
      <c r="AE260" s="81"/>
      <c r="AF260" s="81"/>
      <c r="AG260" s="81"/>
      <c r="AH260" s="81"/>
      <c r="AI260" s="81"/>
    </row>
    <row r="261" spans="1:35" x14ac:dyDescent="0.25">
      <c r="A261" s="47">
        <v>253</v>
      </c>
      <c r="B261" s="145" t="s">
        <v>35</v>
      </c>
      <c r="C261" s="48" t="s">
        <v>330</v>
      </c>
      <c r="D261" s="48" t="s">
        <v>330</v>
      </c>
      <c r="E261" s="48" t="s">
        <v>282</v>
      </c>
      <c r="F261" s="192">
        <v>910</v>
      </c>
      <c r="G261" s="132"/>
      <c r="H261" s="132"/>
      <c r="I261" s="132"/>
      <c r="J261" s="132"/>
      <c r="K261" s="132"/>
      <c r="L261" s="132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99">
        <v>121.4</v>
      </c>
      <c r="Z261" s="132">
        <v>100</v>
      </c>
      <c r="AA261" s="82">
        <v>45875</v>
      </c>
      <c r="AB261" s="82">
        <v>45929</v>
      </c>
      <c r="AC261" s="82"/>
      <c r="AD261" s="81">
        <v>6</v>
      </c>
      <c r="AE261" s="81"/>
      <c r="AF261" s="81"/>
      <c r="AG261" s="81"/>
      <c r="AH261" s="81"/>
      <c r="AI261" s="81"/>
    </row>
    <row r="262" spans="1:35" x14ac:dyDescent="0.25">
      <c r="A262" s="47">
        <v>254</v>
      </c>
      <c r="B262" s="145" t="s">
        <v>35</v>
      </c>
      <c r="C262" s="48" t="s">
        <v>330</v>
      </c>
      <c r="D262" s="48" t="s">
        <v>330</v>
      </c>
      <c r="E262" s="48" t="s">
        <v>283</v>
      </c>
      <c r="F262" s="192">
        <v>910</v>
      </c>
      <c r="G262" s="132"/>
      <c r="H262" s="132"/>
      <c r="I262" s="132"/>
      <c r="J262" s="132"/>
      <c r="K262" s="132"/>
      <c r="L262" s="132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99">
        <v>30.7</v>
      </c>
      <c r="Z262" s="132">
        <v>100</v>
      </c>
      <c r="AA262" s="82">
        <v>45881</v>
      </c>
      <c r="AB262" s="82">
        <v>45929</v>
      </c>
      <c r="AC262" s="82"/>
      <c r="AD262" s="81">
        <v>1</v>
      </c>
      <c r="AE262" s="81"/>
      <c r="AF262" s="81"/>
      <c r="AG262" s="81"/>
      <c r="AH262" s="81"/>
      <c r="AI262" s="81"/>
    </row>
    <row r="263" spans="1:35" x14ac:dyDescent="0.25">
      <c r="A263" s="47">
        <v>255</v>
      </c>
      <c r="B263" s="145" t="s">
        <v>35</v>
      </c>
      <c r="C263" s="48" t="s">
        <v>329</v>
      </c>
      <c r="D263" s="48" t="s">
        <v>329</v>
      </c>
      <c r="E263" s="48" t="s">
        <v>284</v>
      </c>
      <c r="F263" s="192">
        <v>910</v>
      </c>
      <c r="G263" s="49"/>
      <c r="H263" s="49"/>
      <c r="I263" s="49"/>
      <c r="J263" s="49"/>
      <c r="K263" s="49"/>
      <c r="L263" s="49"/>
      <c r="M263" s="49"/>
      <c r="N263" s="49"/>
      <c r="O263" s="49"/>
      <c r="P263" s="58"/>
      <c r="Q263" s="49"/>
      <c r="R263" s="49"/>
      <c r="S263" s="49"/>
      <c r="T263" s="49"/>
      <c r="U263" s="49"/>
      <c r="V263" s="49"/>
      <c r="W263" s="49"/>
      <c r="X263" s="49"/>
      <c r="Y263" s="99">
        <v>163</v>
      </c>
      <c r="Z263" s="132">
        <v>75</v>
      </c>
      <c r="AA263" s="82">
        <v>44875</v>
      </c>
      <c r="AB263" s="82"/>
      <c r="AC263" s="82"/>
      <c r="AD263" s="81">
        <v>5</v>
      </c>
      <c r="AE263" s="81"/>
      <c r="AF263" s="81"/>
      <c r="AG263" s="81"/>
      <c r="AH263" s="81"/>
      <c r="AI263" s="81"/>
    </row>
    <row r="264" spans="1:35" x14ac:dyDescent="0.25">
      <c r="A264" s="47">
        <v>256</v>
      </c>
      <c r="B264" s="145" t="s">
        <v>35</v>
      </c>
      <c r="C264" s="48" t="s">
        <v>329</v>
      </c>
      <c r="D264" s="48" t="s">
        <v>329</v>
      </c>
      <c r="E264" s="48" t="s">
        <v>285</v>
      </c>
      <c r="F264" s="192">
        <v>910</v>
      </c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99">
        <v>175</v>
      </c>
      <c r="Z264" s="132">
        <v>50</v>
      </c>
      <c r="AA264" s="82">
        <v>44875</v>
      </c>
      <c r="AB264" s="82"/>
      <c r="AC264" s="82"/>
      <c r="AD264" s="81">
        <v>11</v>
      </c>
      <c r="AE264" s="81"/>
      <c r="AF264" s="81"/>
      <c r="AG264" s="81"/>
      <c r="AH264" s="81"/>
      <c r="AI264" s="81"/>
    </row>
    <row r="265" spans="1:35" x14ac:dyDescent="0.25">
      <c r="A265" s="47">
        <v>257</v>
      </c>
      <c r="B265" s="145" t="s">
        <v>35</v>
      </c>
      <c r="C265" s="48" t="s">
        <v>329</v>
      </c>
      <c r="D265" s="48" t="s">
        <v>329</v>
      </c>
      <c r="E265" s="48" t="s">
        <v>286</v>
      </c>
      <c r="F265" s="192">
        <v>910</v>
      </c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99">
        <v>122</v>
      </c>
      <c r="Z265" s="132">
        <v>50</v>
      </c>
      <c r="AA265" s="82">
        <v>44902</v>
      </c>
      <c r="AB265" s="82"/>
      <c r="AC265" s="82"/>
      <c r="AD265" s="81">
        <v>5</v>
      </c>
      <c r="AE265" s="81"/>
      <c r="AF265" s="81"/>
      <c r="AG265" s="81"/>
      <c r="AH265" s="81"/>
      <c r="AI265" s="81"/>
    </row>
    <row r="266" spans="1:35" x14ac:dyDescent="0.25">
      <c r="A266" s="47">
        <v>258</v>
      </c>
      <c r="B266" s="145" t="s">
        <v>35</v>
      </c>
      <c r="C266" s="48" t="s">
        <v>329</v>
      </c>
      <c r="D266" s="48" t="s">
        <v>329</v>
      </c>
      <c r="E266" s="48" t="s">
        <v>287</v>
      </c>
      <c r="F266" s="192">
        <v>910</v>
      </c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99">
        <v>114.7</v>
      </c>
      <c r="Z266" s="132">
        <v>100</v>
      </c>
      <c r="AA266" s="82">
        <v>44928</v>
      </c>
      <c r="AB266" s="82">
        <v>45916</v>
      </c>
      <c r="AC266" s="82"/>
      <c r="AD266" s="81">
        <v>9</v>
      </c>
      <c r="AE266" s="81"/>
      <c r="AF266" s="81"/>
      <c r="AG266" s="81"/>
      <c r="AH266" s="81"/>
      <c r="AI266" s="81"/>
    </row>
    <row r="267" spans="1:35" x14ac:dyDescent="0.25">
      <c r="A267" s="47">
        <v>259</v>
      </c>
      <c r="B267" s="145" t="s">
        <v>35</v>
      </c>
      <c r="C267" s="48" t="s">
        <v>329</v>
      </c>
      <c r="D267" s="48" t="s">
        <v>329</v>
      </c>
      <c r="E267" s="48" t="s">
        <v>288</v>
      </c>
      <c r="F267" s="192">
        <v>910</v>
      </c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99">
        <v>125</v>
      </c>
      <c r="Z267" s="132">
        <v>50</v>
      </c>
      <c r="AA267" s="82">
        <v>44778</v>
      </c>
      <c r="AB267" s="82"/>
      <c r="AC267" s="82"/>
      <c r="AD267" s="81">
        <v>4</v>
      </c>
      <c r="AE267" s="81"/>
      <c r="AF267" s="81"/>
      <c r="AG267" s="81"/>
      <c r="AH267" s="81"/>
      <c r="AI267" s="81"/>
    </row>
    <row r="268" spans="1:35" x14ac:dyDescent="0.25">
      <c r="A268" s="47">
        <v>260</v>
      </c>
      <c r="B268" s="145" t="s">
        <v>35</v>
      </c>
      <c r="C268" s="48" t="s">
        <v>331</v>
      </c>
      <c r="D268" s="48" t="s">
        <v>331</v>
      </c>
      <c r="E268" s="48" t="s">
        <v>434</v>
      </c>
      <c r="F268" s="192">
        <v>910</v>
      </c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99">
        <v>10</v>
      </c>
      <c r="Z268" s="132">
        <v>90</v>
      </c>
      <c r="AA268" s="82">
        <v>45904</v>
      </c>
      <c r="AB268" s="82"/>
      <c r="AC268" s="82"/>
      <c r="AD268" s="81">
        <v>1</v>
      </c>
      <c r="AE268" s="81"/>
      <c r="AF268" s="81"/>
      <c r="AG268" s="81"/>
      <c r="AH268" s="81"/>
      <c r="AI268" s="81"/>
    </row>
    <row r="269" spans="1:35" x14ac:dyDescent="0.25">
      <c r="A269" s="47">
        <v>261</v>
      </c>
      <c r="B269" s="145" t="s">
        <v>35</v>
      </c>
      <c r="C269" s="48" t="s">
        <v>331</v>
      </c>
      <c r="D269" s="48" t="s">
        <v>331</v>
      </c>
      <c r="E269" s="48" t="s">
        <v>289</v>
      </c>
      <c r="F269" s="192">
        <v>910</v>
      </c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99">
        <v>93</v>
      </c>
      <c r="Z269" s="132">
        <v>90</v>
      </c>
      <c r="AA269" s="82">
        <v>45895</v>
      </c>
      <c r="AB269" s="82"/>
      <c r="AC269" s="82"/>
      <c r="AD269" s="81">
        <v>3</v>
      </c>
      <c r="AE269" s="81"/>
      <c r="AF269" s="81"/>
      <c r="AG269" s="81"/>
      <c r="AH269" s="81"/>
      <c r="AI269" s="81"/>
    </row>
    <row r="270" spans="1:35" x14ac:dyDescent="0.25">
      <c r="A270" s="47">
        <v>262</v>
      </c>
      <c r="B270" s="145" t="s">
        <v>35</v>
      </c>
      <c r="C270" s="48" t="s">
        <v>330</v>
      </c>
      <c r="D270" s="48" t="s">
        <v>330</v>
      </c>
      <c r="E270" s="48" t="s">
        <v>290</v>
      </c>
      <c r="F270" s="192">
        <v>910</v>
      </c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99">
        <v>10</v>
      </c>
      <c r="Z270" s="132">
        <v>80</v>
      </c>
      <c r="AA270" s="82">
        <v>45895</v>
      </c>
      <c r="AB270" s="82"/>
      <c r="AC270" s="82"/>
      <c r="AD270" s="81">
        <v>1</v>
      </c>
      <c r="AE270" s="81"/>
      <c r="AF270" s="81"/>
      <c r="AG270" s="81"/>
      <c r="AH270" s="81"/>
      <c r="AI270" s="81"/>
    </row>
    <row r="271" spans="1:35" x14ac:dyDescent="0.25">
      <c r="A271" s="47">
        <v>263</v>
      </c>
      <c r="B271" s="145" t="s">
        <v>35</v>
      </c>
      <c r="C271" s="48" t="s">
        <v>331</v>
      </c>
      <c r="D271" s="48" t="s">
        <v>331</v>
      </c>
      <c r="E271" s="48" t="s">
        <v>291</v>
      </c>
      <c r="F271" s="192">
        <v>910</v>
      </c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99">
        <v>1160</v>
      </c>
      <c r="Z271" s="132">
        <v>90</v>
      </c>
      <c r="AA271" s="82">
        <v>45859</v>
      </c>
      <c r="AB271" s="82"/>
      <c r="AC271" s="82"/>
      <c r="AD271" s="81">
        <v>19</v>
      </c>
      <c r="AE271" s="81"/>
      <c r="AF271" s="81"/>
      <c r="AG271" s="81"/>
      <c r="AH271" s="81"/>
      <c r="AI271" s="81"/>
    </row>
    <row r="272" spans="1:35" x14ac:dyDescent="0.25">
      <c r="A272" s="47">
        <v>264</v>
      </c>
      <c r="B272" s="145" t="s">
        <v>35</v>
      </c>
      <c r="C272" s="48" t="s">
        <v>331</v>
      </c>
      <c r="D272" s="48" t="s">
        <v>331</v>
      </c>
      <c r="E272" s="48" t="s">
        <v>292</v>
      </c>
      <c r="F272" s="192">
        <v>910</v>
      </c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99">
        <v>45</v>
      </c>
      <c r="Z272" s="132">
        <v>90</v>
      </c>
      <c r="AA272" s="82">
        <v>45875</v>
      </c>
      <c r="AB272" s="82"/>
      <c r="AC272" s="82"/>
      <c r="AD272" s="81">
        <v>1</v>
      </c>
      <c r="AE272" s="81"/>
      <c r="AF272" s="81"/>
      <c r="AG272" s="81"/>
      <c r="AH272" s="81"/>
      <c r="AI272" s="81"/>
    </row>
    <row r="273" spans="1:35" x14ac:dyDescent="0.25">
      <c r="A273" s="47">
        <v>265</v>
      </c>
      <c r="B273" s="145" t="s">
        <v>35</v>
      </c>
      <c r="C273" s="48" t="s">
        <v>332</v>
      </c>
      <c r="D273" s="48" t="s">
        <v>332</v>
      </c>
      <c r="E273" s="48" t="s">
        <v>293</v>
      </c>
      <c r="F273" s="192">
        <v>910</v>
      </c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99">
        <v>11</v>
      </c>
      <c r="Z273" s="132">
        <v>100</v>
      </c>
      <c r="AA273" s="82">
        <v>45875</v>
      </c>
      <c r="AB273" s="82">
        <v>45926</v>
      </c>
      <c r="AC273" s="82"/>
      <c r="AD273" s="81">
        <v>1</v>
      </c>
      <c r="AE273" s="81"/>
      <c r="AF273" s="81"/>
      <c r="AG273" s="81"/>
      <c r="AH273" s="81"/>
      <c r="AI273" s="81"/>
    </row>
    <row r="274" spans="1:35" x14ac:dyDescent="0.25">
      <c r="A274" s="47">
        <v>266</v>
      </c>
      <c r="B274" s="145" t="s">
        <v>35</v>
      </c>
      <c r="C274" s="48" t="s">
        <v>332</v>
      </c>
      <c r="D274" s="48" t="s">
        <v>332</v>
      </c>
      <c r="E274" s="48" t="s">
        <v>294</v>
      </c>
      <c r="F274" s="192">
        <v>910</v>
      </c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99">
        <v>39.799999999999997</v>
      </c>
      <c r="Z274" s="132">
        <v>100</v>
      </c>
      <c r="AA274" s="82">
        <v>45875</v>
      </c>
      <c r="AB274" s="82">
        <v>45926</v>
      </c>
      <c r="AC274" s="82"/>
      <c r="AD274" s="81">
        <v>1</v>
      </c>
      <c r="AE274" s="81"/>
      <c r="AF274" s="81"/>
      <c r="AG274" s="81"/>
      <c r="AH274" s="81"/>
      <c r="AI274" s="81"/>
    </row>
    <row r="275" spans="1:35" x14ac:dyDescent="0.25">
      <c r="A275" s="47">
        <v>267</v>
      </c>
      <c r="B275" s="145" t="s">
        <v>35</v>
      </c>
      <c r="C275" s="48" t="s">
        <v>331</v>
      </c>
      <c r="D275" s="48" t="s">
        <v>331</v>
      </c>
      <c r="E275" s="48" t="s">
        <v>435</v>
      </c>
      <c r="F275" s="192">
        <v>910</v>
      </c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99">
        <v>195</v>
      </c>
      <c r="Z275" s="132">
        <v>90</v>
      </c>
      <c r="AA275" s="82">
        <v>45904</v>
      </c>
      <c r="AB275" s="82"/>
      <c r="AC275" s="82"/>
      <c r="AD275" s="81">
        <v>2</v>
      </c>
      <c r="AE275" s="81"/>
      <c r="AF275" s="81"/>
      <c r="AG275" s="81"/>
      <c r="AH275" s="81"/>
      <c r="AI275" s="81"/>
    </row>
    <row r="276" spans="1:35" x14ac:dyDescent="0.25">
      <c r="A276" s="47">
        <v>268</v>
      </c>
      <c r="B276" s="145" t="s">
        <v>35</v>
      </c>
      <c r="C276" s="132" t="s">
        <v>333</v>
      </c>
      <c r="D276" s="132" t="s">
        <v>333</v>
      </c>
      <c r="E276" s="132" t="s">
        <v>295</v>
      </c>
      <c r="F276" s="192">
        <v>910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132">
        <v>1175</v>
      </c>
      <c r="Z276" s="132">
        <v>70</v>
      </c>
      <c r="AA276" s="82">
        <v>43571</v>
      </c>
      <c r="AB276" s="82"/>
      <c r="AC276" s="82"/>
      <c r="AD276" s="26">
        <v>40</v>
      </c>
      <c r="AE276" s="26"/>
      <c r="AF276" s="25"/>
      <c r="AG276" s="25"/>
      <c r="AH276" s="25"/>
      <c r="AI276" s="25"/>
    </row>
    <row r="277" spans="1:35" x14ac:dyDescent="0.25">
      <c r="A277" s="47">
        <v>269</v>
      </c>
      <c r="B277" s="145" t="s">
        <v>35</v>
      </c>
      <c r="C277" s="132" t="s">
        <v>333</v>
      </c>
      <c r="D277" s="132" t="s">
        <v>334</v>
      </c>
      <c r="E277" s="132" t="s">
        <v>436</v>
      </c>
      <c r="F277" s="192">
        <v>910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132">
        <v>80</v>
      </c>
      <c r="Z277" s="132">
        <v>95</v>
      </c>
      <c r="AA277" s="82">
        <v>45918</v>
      </c>
      <c r="AB277" s="82">
        <v>45926</v>
      </c>
      <c r="AC277" s="82"/>
      <c r="AD277" s="26">
        <v>3</v>
      </c>
      <c r="AE277" s="26"/>
      <c r="AF277" s="25"/>
      <c r="AG277" s="25"/>
      <c r="AH277" s="25"/>
      <c r="AI277" s="25"/>
    </row>
    <row r="278" spans="1:35" x14ac:dyDescent="0.25">
      <c r="A278" s="47">
        <v>270</v>
      </c>
      <c r="B278" s="145" t="s">
        <v>35</v>
      </c>
      <c r="C278" s="132" t="s">
        <v>333</v>
      </c>
      <c r="D278" s="132" t="s">
        <v>333</v>
      </c>
      <c r="E278" s="132" t="s">
        <v>437</v>
      </c>
      <c r="F278" s="192">
        <v>910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132">
        <v>109</v>
      </c>
      <c r="Z278" s="132">
        <v>95</v>
      </c>
      <c r="AA278" s="82">
        <v>45922</v>
      </c>
      <c r="AB278" s="82">
        <v>45930</v>
      </c>
      <c r="AC278" s="82"/>
      <c r="AD278" s="26">
        <v>3</v>
      </c>
      <c r="AE278" s="26"/>
      <c r="AF278" s="25"/>
      <c r="AG278" s="25"/>
      <c r="AH278" s="25"/>
      <c r="AI278" s="25"/>
    </row>
    <row r="279" spans="1:35" x14ac:dyDescent="0.25">
      <c r="A279" s="47">
        <v>271</v>
      </c>
      <c r="B279" s="145" t="s">
        <v>35</v>
      </c>
      <c r="C279" s="132" t="s">
        <v>333</v>
      </c>
      <c r="D279" s="132" t="s">
        <v>333</v>
      </c>
      <c r="E279" s="132" t="s">
        <v>438</v>
      </c>
      <c r="F279" s="192">
        <v>910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132">
        <v>40</v>
      </c>
      <c r="Z279" s="132">
        <v>100</v>
      </c>
      <c r="AA279" s="82">
        <v>45908</v>
      </c>
      <c r="AB279" s="82">
        <v>45922</v>
      </c>
      <c r="AC279" s="82">
        <v>45925</v>
      </c>
      <c r="AD279" s="26">
        <v>4</v>
      </c>
      <c r="AE279" s="26"/>
      <c r="AF279" s="25"/>
      <c r="AG279" s="25"/>
      <c r="AH279" s="25"/>
      <c r="AI279" s="25"/>
    </row>
    <row r="280" spans="1:35" x14ac:dyDescent="0.25">
      <c r="A280" s="47">
        <v>272</v>
      </c>
      <c r="B280" s="145" t="s">
        <v>35</v>
      </c>
      <c r="C280" s="132" t="s">
        <v>333</v>
      </c>
      <c r="D280" s="132" t="s">
        <v>333</v>
      </c>
      <c r="E280" s="132" t="s">
        <v>439</v>
      </c>
      <c r="F280" s="192">
        <v>910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132">
        <v>532</v>
      </c>
      <c r="Z280" s="132">
        <v>10</v>
      </c>
      <c r="AA280" s="82">
        <v>45929</v>
      </c>
      <c r="AB280" s="82"/>
      <c r="AC280" s="82"/>
      <c r="AD280" s="26">
        <v>22</v>
      </c>
      <c r="AE280" s="26"/>
      <c r="AF280" s="25"/>
      <c r="AG280" s="25"/>
      <c r="AH280" s="25"/>
      <c r="AI280" s="25"/>
    </row>
    <row r="281" spans="1:35" x14ac:dyDescent="0.25">
      <c r="A281" s="47">
        <v>273</v>
      </c>
      <c r="B281" s="145" t="s">
        <v>35</v>
      </c>
      <c r="C281" s="132" t="s">
        <v>477</v>
      </c>
      <c r="D281" s="132" t="s">
        <v>477</v>
      </c>
      <c r="E281" s="132" t="s">
        <v>440</v>
      </c>
      <c r="F281" s="192">
        <v>910</v>
      </c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132">
        <v>150</v>
      </c>
      <c r="Z281" s="132">
        <v>95</v>
      </c>
      <c r="AA281" s="82">
        <v>45905</v>
      </c>
      <c r="AB281" s="82">
        <v>45919</v>
      </c>
      <c r="AC281" s="82"/>
      <c r="AD281" s="26">
        <v>3</v>
      </c>
      <c r="AE281" s="26"/>
      <c r="AF281" s="25"/>
      <c r="AG281" s="25"/>
      <c r="AH281" s="25"/>
      <c r="AI281" s="25"/>
    </row>
    <row r="282" spans="1:35" x14ac:dyDescent="0.25">
      <c r="A282" s="47">
        <v>274</v>
      </c>
      <c r="B282" s="145" t="s">
        <v>35</v>
      </c>
      <c r="C282" s="132" t="s">
        <v>333</v>
      </c>
      <c r="D282" s="132" t="s">
        <v>333</v>
      </c>
      <c r="E282" s="132" t="s">
        <v>441</v>
      </c>
      <c r="F282" s="192">
        <v>910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132">
        <v>30</v>
      </c>
      <c r="Z282" s="132">
        <v>100</v>
      </c>
      <c r="AA282" s="82">
        <v>45917</v>
      </c>
      <c r="AB282" s="82">
        <v>45919</v>
      </c>
      <c r="AC282" s="82">
        <v>45924</v>
      </c>
      <c r="AD282" s="26">
        <v>1</v>
      </c>
      <c r="AE282" s="26"/>
      <c r="AF282" s="25"/>
      <c r="AG282" s="25"/>
      <c r="AH282" s="25"/>
      <c r="AI282" s="25"/>
    </row>
    <row r="283" spans="1:35" x14ac:dyDescent="0.25">
      <c r="A283" s="47">
        <v>275</v>
      </c>
      <c r="B283" s="145" t="s">
        <v>35</v>
      </c>
      <c r="C283" s="57" t="s">
        <v>36</v>
      </c>
      <c r="D283" s="57" t="s">
        <v>36</v>
      </c>
      <c r="E283" s="63" t="s">
        <v>178</v>
      </c>
      <c r="F283" s="192">
        <v>910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100"/>
      <c r="Y283" s="57">
        <v>104</v>
      </c>
      <c r="Z283" s="132">
        <v>10</v>
      </c>
      <c r="AA283" s="82">
        <v>45869</v>
      </c>
      <c r="AB283" s="82"/>
      <c r="AC283" s="82"/>
      <c r="AD283" s="59">
        <v>8</v>
      </c>
      <c r="AE283" s="59"/>
      <c r="AF283" s="59"/>
      <c r="AG283" s="63"/>
      <c r="AH283" s="49"/>
      <c r="AI283" s="49"/>
    </row>
    <row r="284" spans="1:35" x14ac:dyDescent="0.25">
      <c r="A284" s="47">
        <v>276</v>
      </c>
      <c r="B284" s="145" t="s">
        <v>35</v>
      </c>
      <c r="C284" s="57" t="s">
        <v>36</v>
      </c>
      <c r="D284" s="57" t="s">
        <v>176</v>
      </c>
      <c r="E284" s="63" t="s">
        <v>442</v>
      </c>
      <c r="F284" s="192">
        <v>910</v>
      </c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100"/>
      <c r="Y284" s="57">
        <v>64</v>
      </c>
      <c r="Z284" s="132">
        <v>10</v>
      </c>
      <c r="AA284" s="82">
        <v>45911</v>
      </c>
      <c r="AB284" s="82"/>
      <c r="AC284" s="82"/>
      <c r="AD284" s="59">
        <v>1</v>
      </c>
      <c r="AE284" s="59"/>
      <c r="AF284" s="59"/>
      <c r="AG284" s="63"/>
      <c r="AH284" s="49"/>
      <c r="AI284" s="49"/>
    </row>
    <row r="285" spans="1:35" x14ac:dyDescent="0.25">
      <c r="A285" s="47">
        <v>277</v>
      </c>
      <c r="B285" s="145" t="s">
        <v>35</v>
      </c>
      <c r="C285" s="57" t="s">
        <v>70</v>
      </c>
      <c r="D285" s="57" t="s">
        <v>71</v>
      </c>
      <c r="E285" s="63" t="s">
        <v>443</v>
      </c>
      <c r="F285" s="192">
        <v>910</v>
      </c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100"/>
      <c r="Y285" s="57">
        <v>54</v>
      </c>
      <c r="Z285" s="132">
        <v>10</v>
      </c>
      <c r="AA285" s="82">
        <v>45911</v>
      </c>
      <c r="AB285" s="82"/>
      <c r="AC285" s="82"/>
      <c r="AD285" s="59">
        <v>1</v>
      </c>
      <c r="AE285" s="59"/>
      <c r="AF285" s="59"/>
      <c r="AG285" s="63"/>
      <c r="AH285" s="49"/>
      <c r="AI285" s="49"/>
    </row>
    <row r="286" spans="1:35" x14ac:dyDescent="0.25">
      <c r="A286" s="47">
        <v>278</v>
      </c>
      <c r="B286" s="145" t="s">
        <v>35</v>
      </c>
      <c r="C286" s="57" t="s">
        <v>70</v>
      </c>
      <c r="D286" s="57" t="s">
        <v>71</v>
      </c>
      <c r="E286" s="63" t="s">
        <v>444</v>
      </c>
      <c r="F286" s="192">
        <v>910</v>
      </c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100"/>
      <c r="Y286" s="57">
        <v>6</v>
      </c>
      <c r="Z286" s="132">
        <v>85</v>
      </c>
      <c r="AA286" s="82">
        <v>45911</v>
      </c>
      <c r="AB286" s="82"/>
      <c r="AC286" s="82"/>
      <c r="AD286" s="59">
        <v>1</v>
      </c>
      <c r="AE286" s="59"/>
      <c r="AF286" s="59"/>
      <c r="AG286" s="63"/>
      <c r="AH286" s="49"/>
      <c r="AI286" s="49"/>
    </row>
    <row r="287" spans="1:35" x14ac:dyDescent="0.25">
      <c r="A287" s="47">
        <v>279</v>
      </c>
      <c r="B287" s="145" t="s">
        <v>35</v>
      </c>
      <c r="C287" s="57" t="s">
        <v>36</v>
      </c>
      <c r="D287" s="57" t="s">
        <v>36</v>
      </c>
      <c r="E287" s="63" t="s">
        <v>445</v>
      </c>
      <c r="F287" s="192">
        <v>910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100"/>
      <c r="Y287" s="57">
        <v>12</v>
      </c>
      <c r="Z287" s="132">
        <v>10</v>
      </c>
      <c r="AA287" s="82">
        <v>45911</v>
      </c>
      <c r="AB287" s="82"/>
      <c r="AC287" s="82"/>
      <c r="AD287" s="59">
        <v>1</v>
      </c>
      <c r="AE287" s="59"/>
      <c r="AF287" s="59"/>
      <c r="AG287" s="63"/>
      <c r="AH287" s="49"/>
      <c r="AI287" s="49"/>
    </row>
    <row r="288" spans="1:35" x14ac:dyDescent="0.25">
      <c r="A288" s="47">
        <v>280</v>
      </c>
      <c r="B288" s="145" t="s">
        <v>35</v>
      </c>
      <c r="C288" s="57" t="s">
        <v>75</v>
      </c>
      <c r="D288" s="57" t="s">
        <v>75</v>
      </c>
      <c r="E288" s="63" t="s">
        <v>446</v>
      </c>
      <c r="F288" s="192">
        <v>910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100"/>
      <c r="Y288" s="57">
        <v>155</v>
      </c>
      <c r="Z288" s="132">
        <v>10</v>
      </c>
      <c r="AA288" s="82">
        <v>45930</v>
      </c>
      <c r="AB288" s="82"/>
      <c r="AC288" s="82"/>
      <c r="AD288" s="59">
        <v>2</v>
      </c>
      <c r="AE288" s="59"/>
      <c r="AF288" s="59"/>
      <c r="AG288" s="63"/>
      <c r="AH288" s="49"/>
      <c r="AI288" s="49"/>
    </row>
    <row r="289" spans="1:35" x14ac:dyDescent="0.25">
      <c r="A289" s="47">
        <v>281</v>
      </c>
      <c r="B289" s="145" t="s">
        <v>35</v>
      </c>
      <c r="C289" s="57" t="s">
        <v>75</v>
      </c>
      <c r="D289" s="57" t="s">
        <v>75</v>
      </c>
      <c r="E289" s="63" t="s">
        <v>447</v>
      </c>
      <c r="F289" s="192">
        <v>910</v>
      </c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100"/>
      <c r="Y289" s="57">
        <v>7</v>
      </c>
      <c r="Z289" s="132">
        <v>10</v>
      </c>
      <c r="AA289" s="82">
        <v>45930</v>
      </c>
      <c r="AB289" s="82"/>
      <c r="AC289" s="82"/>
      <c r="AD289" s="59">
        <v>1</v>
      </c>
      <c r="AE289" s="59"/>
      <c r="AF289" s="59"/>
      <c r="AG289" s="63"/>
      <c r="AH289" s="49"/>
      <c r="AI289" s="49"/>
    </row>
    <row r="290" spans="1:35" x14ac:dyDescent="0.25">
      <c r="A290" s="47">
        <v>282</v>
      </c>
      <c r="B290" s="145" t="s">
        <v>35</v>
      </c>
      <c r="C290" s="57" t="s">
        <v>75</v>
      </c>
      <c r="D290" s="57" t="s">
        <v>75</v>
      </c>
      <c r="E290" s="63" t="s">
        <v>448</v>
      </c>
      <c r="F290" s="192">
        <v>910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100"/>
      <c r="Y290" s="57">
        <v>10</v>
      </c>
      <c r="Z290" s="132">
        <v>10</v>
      </c>
      <c r="AA290" s="82">
        <v>45930</v>
      </c>
      <c r="AB290" s="82"/>
      <c r="AC290" s="82"/>
      <c r="AD290" s="59">
        <v>1</v>
      </c>
      <c r="AE290" s="59"/>
      <c r="AF290" s="59"/>
      <c r="AG290" s="63"/>
      <c r="AH290" s="49"/>
      <c r="AI290" s="49"/>
    </row>
    <row r="291" spans="1:35" x14ac:dyDescent="0.25">
      <c r="A291" s="47">
        <v>283</v>
      </c>
      <c r="B291" s="145" t="s">
        <v>35</v>
      </c>
      <c r="C291" s="57" t="s">
        <v>36</v>
      </c>
      <c r="D291" s="57" t="s">
        <v>36</v>
      </c>
      <c r="E291" s="63" t="s">
        <v>456</v>
      </c>
      <c r="F291" s="192">
        <v>910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100"/>
      <c r="Y291" s="57">
        <v>1192</v>
      </c>
      <c r="Z291" s="132">
        <v>70</v>
      </c>
      <c r="AA291" s="82">
        <v>45174</v>
      </c>
      <c r="AB291" s="82"/>
      <c r="AC291" s="82"/>
      <c r="AD291" s="59"/>
      <c r="AE291" s="59"/>
      <c r="AF291" s="59">
        <v>1</v>
      </c>
      <c r="AG291" s="63"/>
      <c r="AH291" s="49"/>
      <c r="AI291" s="49"/>
    </row>
    <row r="292" spans="1:35" x14ac:dyDescent="0.25">
      <c r="A292" s="47">
        <v>284</v>
      </c>
      <c r="B292" s="145" t="s">
        <v>35</v>
      </c>
      <c r="C292" s="57" t="s">
        <v>75</v>
      </c>
      <c r="D292" s="57" t="s">
        <v>75</v>
      </c>
      <c r="E292" s="63" t="s">
        <v>76</v>
      </c>
      <c r="F292" s="192">
        <v>910</v>
      </c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100"/>
      <c r="Y292" s="57">
        <v>2040</v>
      </c>
      <c r="Z292" s="132">
        <v>70</v>
      </c>
      <c r="AA292" s="82">
        <v>45177</v>
      </c>
      <c r="AB292" s="82"/>
      <c r="AC292" s="82"/>
      <c r="AD292" s="59"/>
      <c r="AE292" s="59">
        <v>1</v>
      </c>
      <c r="AF292" s="59">
        <v>1</v>
      </c>
      <c r="AG292" s="63"/>
      <c r="AH292" s="49"/>
      <c r="AI292" s="49"/>
    </row>
    <row r="293" spans="1:35" x14ac:dyDescent="0.25">
      <c r="A293" s="47">
        <v>285</v>
      </c>
      <c r="B293" s="145" t="s">
        <v>35</v>
      </c>
      <c r="C293" s="57" t="s">
        <v>36</v>
      </c>
      <c r="D293" s="57" t="s">
        <v>36</v>
      </c>
      <c r="E293" s="63" t="s">
        <v>77</v>
      </c>
      <c r="F293" s="192">
        <v>910</v>
      </c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100"/>
      <c r="Y293" s="57">
        <v>408</v>
      </c>
      <c r="Z293" s="132">
        <v>70</v>
      </c>
      <c r="AA293" s="82">
        <v>45685</v>
      </c>
      <c r="AB293" s="82"/>
      <c r="AC293" s="82"/>
      <c r="AD293" s="59">
        <v>11</v>
      </c>
      <c r="AE293" s="59"/>
      <c r="AF293" s="59"/>
      <c r="AG293" s="63"/>
      <c r="AH293" s="49"/>
      <c r="AI293" s="49"/>
    </row>
    <row r="294" spans="1:35" x14ac:dyDescent="0.25">
      <c r="A294" s="47">
        <v>286</v>
      </c>
      <c r="B294" s="145" t="s">
        <v>35</v>
      </c>
      <c r="C294" s="57" t="s">
        <v>36</v>
      </c>
      <c r="D294" s="57" t="s">
        <v>36</v>
      </c>
      <c r="E294" s="63" t="s">
        <v>80</v>
      </c>
      <c r="F294" s="192">
        <v>910</v>
      </c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100"/>
      <c r="Y294" s="57">
        <v>1073</v>
      </c>
      <c r="Z294" s="132">
        <v>85</v>
      </c>
      <c r="AA294" s="82">
        <v>45768</v>
      </c>
      <c r="AB294" s="82"/>
      <c r="AC294" s="82"/>
      <c r="AD294" s="59">
        <v>62</v>
      </c>
      <c r="AE294" s="59"/>
      <c r="AF294" s="59"/>
      <c r="AG294" s="49"/>
      <c r="AH294" s="49"/>
      <c r="AI294" s="49"/>
    </row>
    <row r="295" spans="1:35" x14ac:dyDescent="0.25">
      <c r="A295" s="47">
        <v>287</v>
      </c>
      <c r="B295" s="145" t="s">
        <v>35</v>
      </c>
      <c r="C295" s="57" t="s">
        <v>67</v>
      </c>
      <c r="D295" s="57" t="s">
        <v>188</v>
      </c>
      <c r="E295" s="63" t="s">
        <v>189</v>
      </c>
      <c r="F295" s="192">
        <v>910</v>
      </c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58"/>
      <c r="Y295" s="57">
        <v>314</v>
      </c>
      <c r="Z295" s="132">
        <v>75</v>
      </c>
      <c r="AA295" s="82">
        <v>45840</v>
      </c>
      <c r="AB295" s="82"/>
      <c r="AC295" s="82"/>
      <c r="AD295" s="59">
        <v>11</v>
      </c>
      <c r="AE295" s="59"/>
      <c r="AF295" s="59"/>
      <c r="AG295" s="63"/>
      <c r="AH295" s="49"/>
      <c r="AI295" s="49"/>
    </row>
    <row r="296" spans="1:35" x14ac:dyDescent="0.25">
      <c r="A296" s="47">
        <v>288</v>
      </c>
      <c r="B296" s="145" t="s">
        <v>35</v>
      </c>
      <c r="C296" s="57" t="s">
        <v>36</v>
      </c>
      <c r="D296" s="57" t="s">
        <v>36</v>
      </c>
      <c r="E296" s="63" t="s">
        <v>191</v>
      </c>
      <c r="F296" s="192">
        <v>910</v>
      </c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58"/>
      <c r="Y296" s="57">
        <v>2145</v>
      </c>
      <c r="Z296" s="132">
        <v>50</v>
      </c>
      <c r="AA296" s="82">
        <v>45856</v>
      </c>
      <c r="AB296" s="82"/>
      <c r="AC296" s="82"/>
      <c r="AD296" s="59">
        <v>145</v>
      </c>
      <c r="AE296" s="59"/>
      <c r="AF296" s="59"/>
      <c r="AG296" s="63"/>
      <c r="AH296" s="49"/>
      <c r="AI296" s="49"/>
    </row>
    <row r="297" spans="1:35" x14ac:dyDescent="0.25">
      <c r="A297" s="47">
        <v>289</v>
      </c>
      <c r="B297" s="145" t="s">
        <v>35</v>
      </c>
      <c r="C297" s="57" t="s">
        <v>36</v>
      </c>
      <c r="D297" s="57" t="s">
        <v>36</v>
      </c>
      <c r="E297" s="63" t="s">
        <v>175</v>
      </c>
      <c r="F297" s="192">
        <v>910</v>
      </c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58"/>
      <c r="Y297" s="57">
        <v>574</v>
      </c>
      <c r="Z297" s="132">
        <v>70</v>
      </c>
      <c r="AA297" s="82">
        <v>45869</v>
      </c>
      <c r="AB297" s="82"/>
      <c r="AC297" s="82"/>
      <c r="AD297" s="59">
        <v>20</v>
      </c>
      <c r="AE297" s="59"/>
      <c r="AF297" s="59"/>
      <c r="AG297" s="63"/>
      <c r="AH297" s="49"/>
      <c r="AI297" s="49"/>
    </row>
    <row r="298" spans="1:35" x14ac:dyDescent="0.25">
      <c r="A298" s="47">
        <v>290</v>
      </c>
      <c r="B298" s="145" t="s">
        <v>35</v>
      </c>
      <c r="C298" s="57" t="s">
        <v>67</v>
      </c>
      <c r="D298" s="57" t="s">
        <v>180</v>
      </c>
      <c r="E298" s="63" t="s">
        <v>181</v>
      </c>
      <c r="F298" s="192">
        <v>910</v>
      </c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58"/>
      <c r="Y298" s="57">
        <v>97</v>
      </c>
      <c r="Z298" s="132">
        <v>65</v>
      </c>
      <c r="AA298" s="82">
        <v>45869</v>
      </c>
      <c r="AB298" s="82"/>
      <c r="AC298" s="82"/>
      <c r="AD298" s="59">
        <v>7</v>
      </c>
      <c r="AE298" s="59"/>
      <c r="AF298" s="59"/>
      <c r="AG298" s="63"/>
      <c r="AH298" s="49"/>
      <c r="AI298" s="49"/>
    </row>
    <row r="299" spans="1:35" x14ac:dyDescent="0.25">
      <c r="A299" s="47">
        <v>291</v>
      </c>
      <c r="B299" s="145" t="s">
        <v>35</v>
      </c>
      <c r="C299" s="57" t="s">
        <v>67</v>
      </c>
      <c r="D299" s="57" t="s">
        <v>82</v>
      </c>
      <c r="E299" s="63" t="s">
        <v>182</v>
      </c>
      <c r="F299" s="192">
        <v>910</v>
      </c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58"/>
      <c r="Y299" s="57">
        <v>35</v>
      </c>
      <c r="Z299" s="132">
        <v>80</v>
      </c>
      <c r="AA299" s="82">
        <v>45866</v>
      </c>
      <c r="AB299" s="82"/>
      <c r="AC299" s="82"/>
      <c r="AD299" s="59">
        <v>2</v>
      </c>
      <c r="AE299" s="59"/>
      <c r="AF299" s="59"/>
      <c r="AG299" s="63"/>
      <c r="AH299" s="49"/>
      <c r="AI299" s="49"/>
    </row>
    <row r="300" spans="1:35" x14ac:dyDescent="0.25">
      <c r="A300" s="47">
        <v>292</v>
      </c>
      <c r="B300" s="145" t="s">
        <v>35</v>
      </c>
      <c r="C300" s="57" t="s">
        <v>67</v>
      </c>
      <c r="D300" s="57" t="s">
        <v>82</v>
      </c>
      <c r="E300" s="63" t="s">
        <v>183</v>
      </c>
      <c r="F300" s="192">
        <v>910</v>
      </c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58"/>
      <c r="Y300" s="57">
        <v>93</v>
      </c>
      <c r="Z300" s="132">
        <v>80</v>
      </c>
      <c r="AA300" s="82">
        <v>45866</v>
      </c>
      <c r="AB300" s="82"/>
      <c r="AC300" s="82"/>
      <c r="AD300" s="59">
        <v>4</v>
      </c>
      <c r="AE300" s="59"/>
      <c r="AF300" s="59"/>
      <c r="AG300" s="63"/>
      <c r="AH300" s="49"/>
      <c r="AI300" s="49"/>
    </row>
    <row r="301" spans="1:35" x14ac:dyDescent="0.25">
      <c r="A301" s="47">
        <v>293</v>
      </c>
      <c r="B301" s="145" t="s">
        <v>35</v>
      </c>
      <c r="C301" s="57" t="s">
        <v>36</v>
      </c>
      <c r="D301" s="57" t="s">
        <v>36</v>
      </c>
      <c r="E301" s="63" t="s">
        <v>275</v>
      </c>
      <c r="F301" s="192">
        <v>910</v>
      </c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58"/>
      <c r="Y301" s="57">
        <v>30</v>
      </c>
      <c r="Z301" s="132">
        <v>75</v>
      </c>
      <c r="AA301" s="82">
        <v>45880</v>
      </c>
      <c r="AB301" s="82"/>
      <c r="AC301" s="82"/>
      <c r="AD301" s="59">
        <v>1</v>
      </c>
      <c r="AE301" s="59"/>
      <c r="AF301" s="59"/>
      <c r="AG301" s="63"/>
      <c r="AH301" s="49"/>
      <c r="AI301" s="49"/>
    </row>
    <row r="302" spans="1:35" x14ac:dyDescent="0.25">
      <c r="A302" s="47">
        <v>294</v>
      </c>
      <c r="B302" s="145" t="s">
        <v>35</v>
      </c>
      <c r="C302" s="57" t="s">
        <v>36</v>
      </c>
      <c r="D302" s="57" t="s">
        <v>36</v>
      </c>
      <c r="E302" s="63" t="s">
        <v>184</v>
      </c>
      <c r="F302" s="192">
        <v>910</v>
      </c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58"/>
      <c r="Y302" s="57">
        <v>307</v>
      </c>
      <c r="Z302" s="132">
        <v>75</v>
      </c>
      <c r="AA302" s="82">
        <v>45869</v>
      </c>
      <c r="AB302" s="82"/>
      <c r="AC302" s="82"/>
      <c r="AD302" s="59">
        <v>20</v>
      </c>
      <c r="AE302" s="59"/>
      <c r="AF302" s="59"/>
      <c r="AG302" s="63"/>
      <c r="AH302" s="49"/>
      <c r="AI302" s="49"/>
    </row>
    <row r="303" spans="1:35" x14ac:dyDescent="0.25">
      <c r="A303" s="47">
        <v>295</v>
      </c>
      <c r="B303" s="145" t="s">
        <v>35</v>
      </c>
      <c r="C303" s="57" t="s">
        <v>36</v>
      </c>
      <c r="D303" s="57" t="s">
        <v>36</v>
      </c>
      <c r="E303" s="63" t="s">
        <v>449</v>
      </c>
      <c r="F303" s="192">
        <v>910</v>
      </c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58"/>
      <c r="Y303" s="57">
        <v>117</v>
      </c>
      <c r="Z303" s="132">
        <v>50</v>
      </c>
      <c r="AA303" s="82">
        <v>45903</v>
      </c>
      <c r="AB303" s="82"/>
      <c r="AC303" s="82"/>
      <c r="AD303" s="59">
        <v>9</v>
      </c>
      <c r="AE303" s="59"/>
      <c r="AF303" s="59"/>
      <c r="AG303" s="63"/>
      <c r="AH303" s="49"/>
      <c r="AI303" s="49"/>
    </row>
    <row r="304" spans="1:35" x14ac:dyDescent="0.25">
      <c r="A304" s="47">
        <v>296</v>
      </c>
      <c r="B304" s="145" t="s">
        <v>35</v>
      </c>
      <c r="C304" s="57" t="s">
        <v>36</v>
      </c>
      <c r="D304" s="57" t="s">
        <v>36</v>
      </c>
      <c r="E304" s="63" t="s">
        <v>450</v>
      </c>
      <c r="F304" s="192">
        <v>910</v>
      </c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58"/>
      <c r="Y304" s="57">
        <v>239</v>
      </c>
      <c r="Z304" s="132">
        <v>50</v>
      </c>
      <c r="AA304" s="82">
        <v>45911</v>
      </c>
      <c r="AB304" s="82"/>
      <c r="AC304" s="82"/>
      <c r="AD304" s="59">
        <v>11</v>
      </c>
      <c r="AE304" s="59"/>
      <c r="AF304" s="59"/>
      <c r="AG304" s="63"/>
      <c r="AH304" s="49"/>
      <c r="AI304" s="49"/>
    </row>
    <row r="305" spans="1:35" x14ac:dyDescent="0.25">
      <c r="A305" s="47">
        <v>297</v>
      </c>
      <c r="B305" s="145" t="s">
        <v>35</v>
      </c>
      <c r="C305" s="57" t="s">
        <v>36</v>
      </c>
      <c r="D305" s="57" t="s">
        <v>36</v>
      </c>
      <c r="E305" s="63" t="s">
        <v>451</v>
      </c>
      <c r="F305" s="192">
        <v>910</v>
      </c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58"/>
      <c r="Y305" s="57">
        <v>620</v>
      </c>
      <c r="Z305" s="132">
        <v>10</v>
      </c>
      <c r="AA305" s="82">
        <v>45911</v>
      </c>
      <c r="AB305" s="82"/>
      <c r="AC305" s="82"/>
      <c r="AD305" s="59"/>
      <c r="AE305" s="59">
        <v>6</v>
      </c>
      <c r="AF305" s="59"/>
      <c r="AG305" s="63"/>
      <c r="AH305" s="49"/>
      <c r="AI305" s="49"/>
    </row>
    <row r="306" spans="1:35" x14ac:dyDescent="0.25">
      <c r="A306" s="47">
        <v>298</v>
      </c>
      <c r="B306" s="145" t="s">
        <v>35</v>
      </c>
      <c r="C306" s="57" t="s">
        <v>36</v>
      </c>
      <c r="D306" s="57" t="s">
        <v>36</v>
      </c>
      <c r="E306" s="63" t="s">
        <v>452</v>
      </c>
      <c r="F306" s="192">
        <v>910</v>
      </c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58"/>
      <c r="Y306" s="57">
        <v>290</v>
      </c>
      <c r="Z306" s="132">
        <v>60</v>
      </c>
      <c r="AA306" s="82">
        <v>45903</v>
      </c>
      <c r="AB306" s="82"/>
      <c r="AC306" s="82"/>
      <c r="AD306" s="59">
        <v>5</v>
      </c>
      <c r="AE306" s="59"/>
      <c r="AF306" s="59"/>
      <c r="AG306" s="63"/>
      <c r="AH306" s="49"/>
      <c r="AI306" s="49"/>
    </row>
    <row r="307" spans="1:35" x14ac:dyDescent="0.25">
      <c r="A307" s="47">
        <v>299</v>
      </c>
      <c r="B307" s="145" t="s">
        <v>35</v>
      </c>
      <c r="C307" s="57" t="s">
        <v>73</v>
      </c>
      <c r="D307" s="57" t="s">
        <v>73</v>
      </c>
      <c r="E307" s="63" t="s">
        <v>453</v>
      </c>
      <c r="F307" s="192">
        <v>910</v>
      </c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58"/>
      <c r="Y307" s="57">
        <v>69</v>
      </c>
      <c r="Z307" s="132">
        <v>70</v>
      </c>
      <c r="AA307" s="82">
        <v>45918</v>
      </c>
      <c r="AB307" s="82"/>
      <c r="AC307" s="82"/>
      <c r="AD307" s="59">
        <v>2</v>
      </c>
      <c r="AE307" s="59"/>
      <c r="AF307" s="59"/>
      <c r="AG307" s="63"/>
      <c r="AH307" s="49"/>
      <c r="AI307" s="49"/>
    </row>
    <row r="308" spans="1:35" x14ac:dyDescent="0.25">
      <c r="A308" s="47">
        <v>300</v>
      </c>
      <c r="B308" s="145" t="s">
        <v>35</v>
      </c>
      <c r="C308" s="57" t="s">
        <v>36</v>
      </c>
      <c r="D308" s="57" t="s">
        <v>36</v>
      </c>
      <c r="E308" s="63" t="s">
        <v>454</v>
      </c>
      <c r="F308" s="192">
        <v>910</v>
      </c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58"/>
      <c r="Y308" s="57">
        <v>88</v>
      </c>
      <c r="Z308" s="132">
        <v>60</v>
      </c>
      <c r="AA308" s="82">
        <v>45918</v>
      </c>
      <c r="AB308" s="82"/>
      <c r="AC308" s="82"/>
      <c r="AD308" s="59">
        <v>3</v>
      </c>
      <c r="AE308" s="59"/>
      <c r="AF308" s="59"/>
      <c r="AG308" s="63"/>
      <c r="AH308" s="49"/>
      <c r="AI308" s="49"/>
    </row>
    <row r="309" spans="1:35" x14ac:dyDescent="0.25">
      <c r="A309" s="47">
        <v>301</v>
      </c>
      <c r="B309" s="145" t="s">
        <v>35</v>
      </c>
      <c r="C309" s="57" t="s">
        <v>36</v>
      </c>
      <c r="D309" s="57" t="s">
        <v>36</v>
      </c>
      <c r="E309" s="63" t="s">
        <v>190</v>
      </c>
      <c r="F309" s="192">
        <v>910</v>
      </c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58"/>
      <c r="Y309" s="57">
        <v>192</v>
      </c>
      <c r="Z309" s="132">
        <v>95</v>
      </c>
      <c r="AA309" s="82">
        <v>45848</v>
      </c>
      <c r="AB309" s="82">
        <v>45891</v>
      </c>
      <c r="AC309" s="82"/>
      <c r="AD309" s="59">
        <v>3</v>
      </c>
      <c r="AE309" s="59"/>
      <c r="AF309" s="59"/>
      <c r="AG309" s="63"/>
      <c r="AH309" s="49"/>
      <c r="AI309" s="49"/>
    </row>
    <row r="310" spans="1:35" x14ac:dyDescent="0.25">
      <c r="A310" s="47">
        <v>302</v>
      </c>
      <c r="B310" s="145" t="s">
        <v>35</v>
      </c>
      <c r="C310" s="57" t="s">
        <v>36</v>
      </c>
      <c r="D310" s="57" t="s">
        <v>36</v>
      </c>
      <c r="E310" s="63" t="s">
        <v>66</v>
      </c>
      <c r="F310" s="192">
        <v>910</v>
      </c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58"/>
      <c r="Y310" s="57">
        <v>85</v>
      </c>
      <c r="Z310" s="132">
        <v>95</v>
      </c>
      <c r="AA310" s="82">
        <v>45790</v>
      </c>
      <c r="AB310" s="82">
        <v>45925</v>
      </c>
      <c r="AC310" s="82"/>
      <c r="AD310" s="59"/>
      <c r="AE310" s="59"/>
      <c r="AF310" s="59"/>
      <c r="AG310" s="49"/>
      <c r="AH310" s="49"/>
      <c r="AI310" s="49"/>
    </row>
    <row r="311" spans="1:35" x14ac:dyDescent="0.25">
      <c r="A311" s="47">
        <v>303</v>
      </c>
      <c r="B311" s="145" t="s">
        <v>35</v>
      </c>
      <c r="C311" s="57" t="s">
        <v>36</v>
      </c>
      <c r="D311" s="57" t="s">
        <v>36</v>
      </c>
      <c r="E311" s="63" t="s">
        <v>186</v>
      </c>
      <c r="F311" s="192">
        <v>910</v>
      </c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58"/>
      <c r="Y311" s="57">
        <v>100</v>
      </c>
      <c r="Z311" s="132">
        <v>95</v>
      </c>
      <c r="AA311" s="82">
        <v>45866</v>
      </c>
      <c r="AB311" s="82"/>
      <c r="AC311" s="82"/>
      <c r="AD311" s="59">
        <v>1</v>
      </c>
      <c r="AE311" s="59"/>
      <c r="AF311" s="59"/>
      <c r="AG311" s="49"/>
      <c r="AH311" s="49"/>
      <c r="AI311" s="49"/>
    </row>
    <row r="312" spans="1:35" x14ac:dyDescent="0.25">
      <c r="A312" s="47">
        <v>304</v>
      </c>
      <c r="B312" s="145" t="s">
        <v>35</v>
      </c>
      <c r="C312" s="57" t="s">
        <v>75</v>
      </c>
      <c r="D312" s="57" t="s">
        <v>75</v>
      </c>
      <c r="E312" s="63" t="s">
        <v>195</v>
      </c>
      <c r="F312" s="192">
        <v>910</v>
      </c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58"/>
      <c r="Y312" s="57">
        <v>240</v>
      </c>
      <c r="Z312" s="132">
        <v>95</v>
      </c>
      <c r="AA312" s="82">
        <v>45866</v>
      </c>
      <c r="AB312" s="82">
        <v>45924</v>
      </c>
      <c r="AC312" s="82"/>
      <c r="AD312" s="59">
        <v>6</v>
      </c>
      <c r="AE312" s="59"/>
      <c r="AF312" s="59"/>
      <c r="AG312" s="49"/>
      <c r="AH312" s="49"/>
      <c r="AI312" s="49"/>
    </row>
    <row r="313" spans="1:35" x14ac:dyDescent="0.25">
      <c r="A313" s="47">
        <v>305</v>
      </c>
      <c r="B313" s="145" t="s">
        <v>35</v>
      </c>
      <c r="C313" s="57" t="s">
        <v>73</v>
      </c>
      <c r="D313" s="57" t="s">
        <v>73</v>
      </c>
      <c r="E313" s="63" t="s">
        <v>274</v>
      </c>
      <c r="F313" s="192">
        <v>910</v>
      </c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58"/>
      <c r="Y313" s="57">
        <v>28</v>
      </c>
      <c r="Z313" s="132">
        <v>95</v>
      </c>
      <c r="AA313" s="82">
        <v>45880</v>
      </c>
      <c r="AB313" s="82"/>
      <c r="AC313" s="82"/>
      <c r="AD313" s="59">
        <v>1</v>
      </c>
      <c r="AE313" s="59"/>
      <c r="AF313" s="59"/>
      <c r="AG313" s="49"/>
      <c r="AH313" s="49"/>
      <c r="AI313" s="49"/>
    </row>
    <row r="314" spans="1:35" x14ac:dyDescent="0.25">
      <c r="A314" s="47">
        <v>306</v>
      </c>
      <c r="B314" s="145" t="s">
        <v>35</v>
      </c>
      <c r="C314" s="57" t="s">
        <v>73</v>
      </c>
      <c r="D314" s="57" t="s">
        <v>73</v>
      </c>
      <c r="E314" s="63" t="s">
        <v>74</v>
      </c>
      <c r="F314" s="192">
        <v>910</v>
      </c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58"/>
      <c r="Y314" s="57">
        <v>2917</v>
      </c>
      <c r="Z314" s="132">
        <v>98</v>
      </c>
      <c r="AA314" s="82">
        <v>45302</v>
      </c>
      <c r="AB314" s="82">
        <v>45854</v>
      </c>
      <c r="AC314" s="82"/>
      <c r="AD314" s="59">
        <v>110</v>
      </c>
      <c r="AE314" s="59">
        <v>14</v>
      </c>
      <c r="AF314" s="59"/>
      <c r="AG314" s="49"/>
      <c r="AH314" s="49"/>
      <c r="AI314" s="49"/>
    </row>
    <row r="315" spans="1:35" x14ac:dyDescent="0.25">
      <c r="A315" s="47">
        <v>307</v>
      </c>
      <c r="B315" s="145" t="s">
        <v>35</v>
      </c>
      <c r="C315" s="57" t="s">
        <v>75</v>
      </c>
      <c r="D315" s="57" t="s">
        <v>75</v>
      </c>
      <c r="E315" s="63" t="s">
        <v>81</v>
      </c>
      <c r="F315" s="192">
        <v>910</v>
      </c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58"/>
      <c r="Y315" s="57">
        <v>225</v>
      </c>
      <c r="Z315" s="132">
        <v>98</v>
      </c>
      <c r="AA315" s="82">
        <v>45831</v>
      </c>
      <c r="AB315" s="82">
        <v>45882</v>
      </c>
      <c r="AC315" s="82"/>
      <c r="AD315" s="59">
        <v>9</v>
      </c>
      <c r="AE315" s="59"/>
      <c r="AF315" s="59"/>
      <c r="AG315" s="49"/>
      <c r="AH315" s="49"/>
      <c r="AI315" s="49"/>
    </row>
    <row r="316" spans="1:35" x14ac:dyDescent="0.25">
      <c r="A316" s="47">
        <v>308</v>
      </c>
      <c r="B316" s="145" t="s">
        <v>35</v>
      </c>
      <c r="C316" s="57" t="s">
        <v>36</v>
      </c>
      <c r="D316" s="57" t="s">
        <v>36</v>
      </c>
      <c r="E316" s="63" t="s">
        <v>455</v>
      </c>
      <c r="F316" s="192">
        <v>910</v>
      </c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58"/>
      <c r="Y316" s="57">
        <v>30</v>
      </c>
      <c r="Z316" s="132">
        <v>98</v>
      </c>
      <c r="AA316" s="82">
        <v>45903</v>
      </c>
      <c r="AB316" s="82">
        <v>45929</v>
      </c>
      <c r="AC316" s="82"/>
      <c r="AD316" s="59">
        <v>1</v>
      </c>
      <c r="AE316" s="59"/>
      <c r="AF316" s="59"/>
      <c r="AG316" s="49"/>
      <c r="AH316" s="49"/>
      <c r="AI316" s="49"/>
    </row>
    <row r="317" spans="1:35" x14ac:dyDescent="0.25">
      <c r="A317" s="47">
        <v>309</v>
      </c>
      <c r="B317" s="145" t="s">
        <v>35</v>
      </c>
      <c r="C317" s="57" t="s">
        <v>70</v>
      </c>
      <c r="D317" s="57" t="s">
        <v>71</v>
      </c>
      <c r="E317" s="63" t="s">
        <v>78</v>
      </c>
      <c r="F317" s="192">
        <v>910</v>
      </c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58"/>
      <c r="Y317" s="57">
        <v>65</v>
      </c>
      <c r="Z317" s="132">
        <v>100</v>
      </c>
      <c r="AA317" s="82">
        <v>45713</v>
      </c>
      <c r="AB317" s="82">
        <v>45863</v>
      </c>
      <c r="AC317" s="82">
        <v>45909</v>
      </c>
      <c r="AD317" s="59">
        <v>1</v>
      </c>
      <c r="AE317" s="59"/>
      <c r="AF317" s="59"/>
      <c r="AG317" s="49"/>
      <c r="AH317" s="49"/>
      <c r="AI317" s="49"/>
    </row>
    <row r="318" spans="1:35" x14ac:dyDescent="0.25">
      <c r="A318" s="47">
        <v>310</v>
      </c>
      <c r="B318" s="145" t="s">
        <v>35</v>
      </c>
      <c r="C318" s="57" t="s">
        <v>36</v>
      </c>
      <c r="D318" s="57" t="s">
        <v>36</v>
      </c>
      <c r="E318" s="63" t="s">
        <v>79</v>
      </c>
      <c r="F318" s="192">
        <v>910</v>
      </c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58"/>
      <c r="Y318" s="57">
        <v>24</v>
      </c>
      <c r="Z318" s="132">
        <v>100</v>
      </c>
      <c r="AA318" s="82">
        <v>45754</v>
      </c>
      <c r="AB318" s="82">
        <v>45863</v>
      </c>
      <c r="AC318" s="82">
        <v>45929</v>
      </c>
      <c r="AD318" s="59">
        <v>1</v>
      </c>
      <c r="AE318" s="59"/>
      <c r="AF318" s="59"/>
      <c r="AG318" s="49"/>
      <c r="AH318" s="49"/>
      <c r="AI318" s="49"/>
    </row>
    <row r="319" spans="1:35" x14ac:dyDescent="0.25">
      <c r="A319" s="47">
        <v>311</v>
      </c>
      <c r="B319" s="145" t="s">
        <v>35</v>
      </c>
      <c r="C319" s="57" t="s">
        <v>67</v>
      </c>
      <c r="D319" s="57" t="s">
        <v>68</v>
      </c>
      <c r="E319" s="63" t="s">
        <v>69</v>
      </c>
      <c r="F319" s="192">
        <v>910</v>
      </c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58"/>
      <c r="Y319" s="57">
        <v>42</v>
      </c>
      <c r="Z319" s="132">
        <v>100</v>
      </c>
      <c r="AA319" s="82">
        <v>45799</v>
      </c>
      <c r="AB319" s="82">
        <v>45863</v>
      </c>
      <c r="AC319" s="82">
        <v>45904</v>
      </c>
      <c r="AD319" s="59">
        <v>1</v>
      </c>
      <c r="AE319" s="59"/>
      <c r="AF319" s="59"/>
      <c r="AG319" s="63"/>
      <c r="AH319" s="49"/>
      <c r="AI319" s="49"/>
    </row>
    <row r="320" spans="1:35" x14ac:dyDescent="0.25">
      <c r="A320" s="47">
        <v>312</v>
      </c>
      <c r="B320" s="145" t="s">
        <v>35</v>
      </c>
      <c r="C320" s="57" t="s">
        <v>70</v>
      </c>
      <c r="D320" s="57" t="s">
        <v>71</v>
      </c>
      <c r="E320" s="63" t="s">
        <v>72</v>
      </c>
      <c r="F320" s="192">
        <v>910</v>
      </c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58"/>
      <c r="Y320" s="57">
        <v>31</v>
      </c>
      <c r="Z320" s="132">
        <v>100</v>
      </c>
      <c r="AA320" s="82">
        <v>45831</v>
      </c>
      <c r="AB320" s="82">
        <v>45876</v>
      </c>
      <c r="AC320" s="82">
        <v>45909</v>
      </c>
      <c r="AD320" s="59">
        <v>1</v>
      </c>
      <c r="AE320" s="59"/>
      <c r="AF320" s="59"/>
      <c r="AG320" s="63"/>
      <c r="AH320" s="49"/>
      <c r="AI320" s="49"/>
    </row>
    <row r="321" spans="1:35" x14ac:dyDescent="0.25">
      <c r="A321" s="47">
        <v>313</v>
      </c>
      <c r="B321" s="145" t="s">
        <v>35</v>
      </c>
      <c r="C321" s="57" t="s">
        <v>36</v>
      </c>
      <c r="D321" s="57" t="s">
        <v>36</v>
      </c>
      <c r="E321" s="63" t="s">
        <v>185</v>
      </c>
      <c r="F321" s="192">
        <v>910</v>
      </c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58"/>
      <c r="Y321" s="57">
        <v>105</v>
      </c>
      <c r="Z321" s="132">
        <v>100</v>
      </c>
      <c r="AA321" s="82">
        <v>45840</v>
      </c>
      <c r="AB321" s="82">
        <v>45897</v>
      </c>
      <c r="AC321" s="82">
        <v>45923</v>
      </c>
      <c r="AD321" s="59">
        <v>6</v>
      </c>
      <c r="AE321" s="59"/>
      <c r="AF321" s="59"/>
      <c r="AG321" s="49"/>
      <c r="AH321" s="49"/>
      <c r="AI321" s="49"/>
    </row>
    <row r="322" spans="1:35" x14ac:dyDescent="0.25">
      <c r="A322" s="47">
        <v>314</v>
      </c>
      <c r="B322" s="145" t="s">
        <v>35</v>
      </c>
      <c r="C322" s="57" t="s">
        <v>36</v>
      </c>
      <c r="D322" s="57" t="s">
        <v>36</v>
      </c>
      <c r="E322" s="63" t="s">
        <v>187</v>
      </c>
      <c r="F322" s="192">
        <v>910</v>
      </c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58"/>
      <c r="Y322" s="57">
        <v>172</v>
      </c>
      <c r="Z322" s="132">
        <v>100</v>
      </c>
      <c r="AA322" s="82">
        <v>45848</v>
      </c>
      <c r="AB322" s="82">
        <v>45902</v>
      </c>
      <c r="AC322" s="82">
        <v>45917</v>
      </c>
      <c r="AD322" s="59">
        <v>12</v>
      </c>
      <c r="AE322" s="59"/>
      <c r="AF322" s="59"/>
      <c r="AG322" s="49"/>
      <c r="AH322" s="49"/>
      <c r="AI322" s="49"/>
    </row>
    <row r="323" spans="1:35" x14ac:dyDescent="0.25">
      <c r="A323" s="47">
        <v>315</v>
      </c>
      <c r="B323" s="145" t="s">
        <v>35</v>
      </c>
      <c r="C323" s="57" t="s">
        <v>36</v>
      </c>
      <c r="D323" s="57" t="s">
        <v>36</v>
      </c>
      <c r="E323" s="63" t="s">
        <v>196</v>
      </c>
      <c r="F323" s="192">
        <v>910</v>
      </c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58"/>
      <c r="Y323" s="57">
        <v>22</v>
      </c>
      <c r="Z323" s="132">
        <v>100</v>
      </c>
      <c r="AA323" s="82">
        <v>45840</v>
      </c>
      <c r="AB323" s="82">
        <v>45855</v>
      </c>
      <c r="AC323" s="82">
        <v>45902</v>
      </c>
      <c r="AD323" s="59">
        <v>2</v>
      </c>
      <c r="AE323" s="59"/>
      <c r="AF323" s="59"/>
      <c r="AG323" s="49"/>
      <c r="AH323" s="49"/>
      <c r="AI323" s="49"/>
    </row>
    <row r="324" spans="1:35" x14ac:dyDescent="0.25">
      <c r="A324" s="47">
        <v>316</v>
      </c>
      <c r="B324" s="145" t="s">
        <v>35</v>
      </c>
      <c r="C324" s="57" t="s">
        <v>36</v>
      </c>
      <c r="D324" s="57" t="s">
        <v>36</v>
      </c>
      <c r="E324" s="63" t="s">
        <v>192</v>
      </c>
      <c r="F324" s="192">
        <v>910</v>
      </c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00"/>
      <c r="Y324" s="57">
        <v>28</v>
      </c>
      <c r="Z324" s="132">
        <v>100</v>
      </c>
      <c r="AA324" s="82">
        <v>45856</v>
      </c>
      <c r="AB324" s="82">
        <v>45896</v>
      </c>
      <c r="AC324" s="82">
        <v>45922</v>
      </c>
      <c r="AD324" s="59">
        <v>1</v>
      </c>
      <c r="AE324" s="59"/>
      <c r="AF324" s="59"/>
      <c r="AG324" s="49"/>
      <c r="AH324" s="49"/>
      <c r="AI324" s="49"/>
    </row>
    <row r="325" spans="1:35" x14ac:dyDescent="0.25">
      <c r="A325" s="47">
        <v>317</v>
      </c>
      <c r="B325" s="145" t="s">
        <v>35</v>
      </c>
      <c r="C325" s="57" t="s">
        <v>36</v>
      </c>
      <c r="D325" s="57" t="s">
        <v>176</v>
      </c>
      <c r="E325" s="63" t="s">
        <v>177</v>
      </c>
      <c r="F325" s="192">
        <v>910</v>
      </c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00"/>
      <c r="Y325" s="57">
        <v>14</v>
      </c>
      <c r="Z325" s="132">
        <v>100</v>
      </c>
      <c r="AA325" s="82">
        <v>45866</v>
      </c>
      <c r="AB325" s="82">
        <v>45912</v>
      </c>
      <c r="AC325" s="82">
        <v>45926</v>
      </c>
      <c r="AD325" s="59">
        <v>1</v>
      </c>
      <c r="AE325" s="59"/>
      <c r="AF325" s="59"/>
      <c r="AG325" s="49"/>
      <c r="AH325" s="49"/>
      <c r="AI325" s="49"/>
    </row>
    <row r="326" spans="1:35" x14ac:dyDescent="0.25">
      <c r="A326" s="47">
        <v>318</v>
      </c>
      <c r="B326" s="145" t="s">
        <v>35</v>
      </c>
      <c r="C326" s="57" t="s">
        <v>36</v>
      </c>
      <c r="D326" s="57" t="s">
        <v>36</v>
      </c>
      <c r="E326" s="63" t="s">
        <v>193</v>
      </c>
      <c r="F326" s="192">
        <v>910</v>
      </c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00"/>
      <c r="Y326" s="57">
        <v>138</v>
      </c>
      <c r="Z326" s="132">
        <v>100</v>
      </c>
      <c r="AA326" s="82">
        <v>45860</v>
      </c>
      <c r="AB326" s="82">
        <v>45895</v>
      </c>
      <c r="AC326" s="82">
        <v>45926</v>
      </c>
      <c r="AD326" s="59">
        <v>6</v>
      </c>
      <c r="AE326" s="59"/>
      <c r="AF326" s="59"/>
      <c r="AG326" s="49"/>
      <c r="AH326" s="49"/>
      <c r="AI326" s="49"/>
    </row>
    <row r="327" spans="1:35" x14ac:dyDescent="0.25">
      <c r="A327" s="47">
        <v>319</v>
      </c>
      <c r="B327" s="145" t="s">
        <v>35</v>
      </c>
      <c r="C327" s="57" t="s">
        <v>36</v>
      </c>
      <c r="D327" s="57" t="s">
        <v>36</v>
      </c>
      <c r="E327" s="63" t="s">
        <v>179</v>
      </c>
      <c r="F327" s="192">
        <v>910</v>
      </c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00"/>
      <c r="Y327" s="57">
        <v>12</v>
      </c>
      <c r="Z327" s="132">
        <v>100</v>
      </c>
      <c r="AA327" s="82">
        <v>45860</v>
      </c>
      <c r="AB327" s="82">
        <v>45901</v>
      </c>
      <c r="AC327" s="82">
        <v>45923</v>
      </c>
      <c r="AD327" s="59">
        <v>1</v>
      </c>
      <c r="AE327" s="59"/>
      <c r="AF327" s="59"/>
      <c r="AG327" s="49"/>
      <c r="AH327" s="49"/>
      <c r="AI327" s="49"/>
    </row>
    <row r="328" spans="1:35" x14ac:dyDescent="0.25">
      <c r="A328" s="47">
        <v>320</v>
      </c>
      <c r="B328" s="145" t="s">
        <v>35</v>
      </c>
      <c r="C328" s="57" t="s">
        <v>36</v>
      </c>
      <c r="D328" s="57" t="s">
        <v>36</v>
      </c>
      <c r="E328" s="63" t="s">
        <v>194</v>
      </c>
      <c r="F328" s="192">
        <v>910</v>
      </c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00"/>
      <c r="Y328" s="57">
        <v>35</v>
      </c>
      <c r="Z328" s="132">
        <v>100</v>
      </c>
      <c r="AA328" s="82">
        <v>45866</v>
      </c>
      <c r="AB328" s="82">
        <v>45908</v>
      </c>
      <c r="AC328" s="82">
        <v>45923</v>
      </c>
      <c r="AD328" s="59">
        <v>1</v>
      </c>
      <c r="AE328" s="59"/>
      <c r="AF328" s="59"/>
      <c r="AG328" s="49"/>
      <c r="AH328" s="49"/>
      <c r="AI328" s="49"/>
    </row>
    <row r="329" spans="1:35" x14ac:dyDescent="0.25">
      <c r="A329" s="47">
        <v>321</v>
      </c>
      <c r="B329" s="145" t="s">
        <v>35</v>
      </c>
      <c r="C329" s="49" t="s">
        <v>83</v>
      </c>
      <c r="D329" s="190" t="s">
        <v>83</v>
      </c>
      <c r="E329" s="165" t="s">
        <v>197</v>
      </c>
      <c r="F329" s="192">
        <v>910</v>
      </c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00"/>
      <c r="Y329" s="101">
        <v>5</v>
      </c>
      <c r="Z329" s="132">
        <v>100</v>
      </c>
      <c r="AA329" s="82">
        <v>45853</v>
      </c>
      <c r="AB329" s="82">
        <v>45888</v>
      </c>
      <c r="AC329" s="82">
        <v>45902</v>
      </c>
      <c r="AD329" s="102">
        <v>1</v>
      </c>
      <c r="AE329" s="25"/>
      <c r="AF329" s="25"/>
      <c r="AG329" s="103"/>
      <c r="AH329" s="25"/>
      <c r="AI329" s="25"/>
    </row>
    <row r="330" spans="1:35" x14ac:dyDescent="0.25">
      <c r="A330" s="47">
        <v>322</v>
      </c>
      <c r="B330" s="145" t="s">
        <v>35</v>
      </c>
      <c r="C330" s="49" t="s">
        <v>84</v>
      </c>
      <c r="D330" s="190" t="s">
        <v>198</v>
      </c>
      <c r="E330" s="166" t="s">
        <v>199</v>
      </c>
      <c r="F330" s="192">
        <v>910</v>
      </c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00"/>
      <c r="Y330" s="101">
        <v>17</v>
      </c>
      <c r="Z330" s="132">
        <v>100</v>
      </c>
      <c r="AA330" s="82">
        <v>45859</v>
      </c>
      <c r="AB330" s="82">
        <v>45888</v>
      </c>
      <c r="AC330" s="82">
        <v>45901</v>
      </c>
      <c r="AD330" s="102">
        <v>1</v>
      </c>
      <c r="AE330" s="25"/>
      <c r="AF330" s="25"/>
      <c r="AG330" s="103"/>
      <c r="AH330" s="25"/>
      <c r="AI330" s="25"/>
    </row>
    <row r="331" spans="1:35" x14ac:dyDescent="0.25">
      <c r="A331" s="47">
        <v>323</v>
      </c>
      <c r="B331" s="145" t="s">
        <v>35</v>
      </c>
      <c r="C331" s="49" t="s">
        <v>83</v>
      </c>
      <c r="D331" s="49" t="s">
        <v>83</v>
      </c>
      <c r="E331" s="166" t="s">
        <v>276</v>
      </c>
      <c r="F331" s="192">
        <v>910</v>
      </c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00"/>
      <c r="Y331" s="101">
        <v>50</v>
      </c>
      <c r="Z331" s="132">
        <v>100</v>
      </c>
      <c r="AA331" s="82">
        <v>45867</v>
      </c>
      <c r="AB331" s="82">
        <v>45909</v>
      </c>
      <c r="AC331" s="82">
        <v>45917</v>
      </c>
      <c r="AD331" s="102">
        <v>1</v>
      </c>
      <c r="AE331" s="25"/>
      <c r="AF331" s="25"/>
      <c r="AG331" s="103"/>
      <c r="AH331" s="25"/>
      <c r="AI331" s="25"/>
    </row>
    <row r="332" spans="1:35" x14ac:dyDescent="0.25">
      <c r="A332" s="47">
        <v>324</v>
      </c>
      <c r="B332" s="145" t="s">
        <v>35</v>
      </c>
      <c r="C332" s="49" t="s">
        <v>85</v>
      </c>
      <c r="D332" s="49" t="s">
        <v>86</v>
      </c>
      <c r="E332" s="166" t="s">
        <v>277</v>
      </c>
      <c r="F332" s="192">
        <v>910</v>
      </c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00"/>
      <c r="Y332" s="101">
        <v>250</v>
      </c>
      <c r="Z332" s="132">
        <v>100</v>
      </c>
      <c r="AA332" s="82">
        <v>45809</v>
      </c>
      <c r="AB332" s="82">
        <v>45890</v>
      </c>
      <c r="AC332" s="82">
        <v>45903</v>
      </c>
      <c r="AD332" s="102">
        <v>1</v>
      </c>
      <c r="AE332" s="25"/>
      <c r="AF332" s="25"/>
      <c r="AG332" s="103"/>
      <c r="AH332" s="25"/>
      <c r="AI332" s="25"/>
    </row>
    <row r="333" spans="1:35" x14ac:dyDescent="0.25">
      <c r="A333" s="47">
        <v>325</v>
      </c>
      <c r="B333" s="145" t="s">
        <v>35</v>
      </c>
      <c r="C333" s="49" t="s">
        <v>85</v>
      </c>
      <c r="D333" s="49" t="s">
        <v>87</v>
      </c>
      <c r="E333" s="166" t="s">
        <v>278</v>
      </c>
      <c r="F333" s="192">
        <v>910</v>
      </c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00"/>
      <c r="Y333" s="101">
        <v>20</v>
      </c>
      <c r="Z333" s="132">
        <v>100</v>
      </c>
      <c r="AA333" s="82">
        <v>45866</v>
      </c>
      <c r="AB333" s="82">
        <v>45888</v>
      </c>
      <c r="AC333" s="82">
        <v>45905</v>
      </c>
      <c r="AD333" s="102">
        <v>1</v>
      </c>
      <c r="AE333" s="25"/>
      <c r="AF333" s="25"/>
      <c r="AG333" s="103"/>
      <c r="AH333" s="25"/>
      <c r="AI333" s="25"/>
    </row>
    <row r="334" spans="1:35" x14ac:dyDescent="0.25">
      <c r="A334" s="47">
        <v>326</v>
      </c>
      <c r="B334" s="145" t="s">
        <v>35</v>
      </c>
      <c r="C334" s="49" t="s">
        <v>84</v>
      </c>
      <c r="D334" s="49" t="s">
        <v>198</v>
      </c>
      <c r="E334" s="166" t="s">
        <v>279</v>
      </c>
      <c r="F334" s="192">
        <v>910</v>
      </c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00"/>
      <c r="Y334" s="101">
        <v>59</v>
      </c>
      <c r="Z334" s="132">
        <v>100</v>
      </c>
      <c r="AA334" s="82">
        <v>45873</v>
      </c>
      <c r="AB334" s="82">
        <v>45911</v>
      </c>
      <c r="AC334" s="82">
        <v>45926</v>
      </c>
      <c r="AD334" s="102">
        <v>1</v>
      </c>
      <c r="AE334" s="25"/>
      <c r="AF334" s="25"/>
      <c r="AG334" s="103"/>
      <c r="AH334" s="25"/>
      <c r="AI334" s="25"/>
    </row>
    <row r="335" spans="1:35" x14ac:dyDescent="0.25">
      <c r="A335" s="47">
        <v>327</v>
      </c>
      <c r="B335" s="145" t="s">
        <v>35</v>
      </c>
      <c r="C335" s="49" t="s">
        <v>84</v>
      </c>
      <c r="D335" s="49" t="s">
        <v>198</v>
      </c>
      <c r="E335" s="166" t="s">
        <v>280</v>
      </c>
      <c r="F335" s="192">
        <v>910</v>
      </c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00"/>
      <c r="Y335" s="101">
        <v>640</v>
      </c>
      <c r="Z335" s="132">
        <v>60</v>
      </c>
      <c r="AA335" s="82">
        <v>45896</v>
      </c>
      <c r="AB335" s="82"/>
      <c r="AC335" s="82"/>
      <c r="AD335" s="102">
        <v>32</v>
      </c>
      <c r="AE335" s="25"/>
      <c r="AF335" s="25"/>
      <c r="AG335" s="103"/>
      <c r="AH335" s="25"/>
      <c r="AI335" s="25"/>
    </row>
    <row r="336" spans="1:35" x14ac:dyDescent="0.25">
      <c r="A336" s="47">
        <v>328</v>
      </c>
      <c r="B336" s="145" t="s">
        <v>35</v>
      </c>
      <c r="C336" s="49" t="s">
        <v>83</v>
      </c>
      <c r="D336" s="190" t="s">
        <v>83</v>
      </c>
      <c r="E336" s="166" t="s">
        <v>457</v>
      </c>
      <c r="F336" s="192">
        <v>910</v>
      </c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00"/>
      <c r="Y336" s="101">
        <v>60</v>
      </c>
      <c r="Z336" s="132">
        <v>90</v>
      </c>
      <c r="AA336" s="82">
        <v>45895</v>
      </c>
      <c r="AB336" s="82">
        <v>45922</v>
      </c>
      <c r="AC336" s="82">
        <v>45929</v>
      </c>
      <c r="AD336" s="102">
        <v>1</v>
      </c>
      <c r="AE336" s="25"/>
      <c r="AF336" s="25"/>
      <c r="AG336" s="103"/>
      <c r="AH336" s="25"/>
      <c r="AI336" s="25"/>
    </row>
    <row r="337" spans="1:35" x14ac:dyDescent="0.25">
      <c r="A337" s="47">
        <v>329</v>
      </c>
      <c r="B337" s="145" t="s">
        <v>35</v>
      </c>
      <c r="C337" s="49" t="s">
        <v>83</v>
      </c>
      <c r="D337" s="190" t="s">
        <v>83</v>
      </c>
      <c r="E337" s="166" t="s">
        <v>458</v>
      </c>
      <c r="F337" s="192">
        <v>910</v>
      </c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00"/>
      <c r="Y337" s="101">
        <v>50</v>
      </c>
      <c r="Z337" s="132">
        <v>100</v>
      </c>
      <c r="AA337" s="82">
        <v>45888</v>
      </c>
      <c r="AB337" s="82">
        <v>45911</v>
      </c>
      <c r="AC337" s="82">
        <v>45917</v>
      </c>
      <c r="AD337" s="102">
        <v>1</v>
      </c>
      <c r="AE337" s="25"/>
      <c r="AF337" s="25"/>
      <c r="AG337" s="103"/>
      <c r="AH337" s="25"/>
      <c r="AI337" s="25"/>
    </row>
    <row r="338" spans="1:35" x14ac:dyDescent="0.25">
      <c r="A338" s="47">
        <v>330</v>
      </c>
      <c r="B338" s="145" t="s">
        <v>35</v>
      </c>
      <c r="C338" s="49" t="s">
        <v>83</v>
      </c>
      <c r="D338" s="190" t="s">
        <v>83</v>
      </c>
      <c r="E338" s="166" t="s">
        <v>459</v>
      </c>
      <c r="F338" s="192">
        <v>910</v>
      </c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00"/>
      <c r="Y338" s="101">
        <v>115</v>
      </c>
      <c r="Z338" s="132">
        <v>60</v>
      </c>
      <c r="AA338" s="82">
        <v>45911</v>
      </c>
      <c r="AB338" s="82"/>
      <c r="AC338" s="82"/>
      <c r="AD338" s="102">
        <v>5</v>
      </c>
      <c r="AE338" s="25"/>
      <c r="AF338" s="25"/>
      <c r="AG338" s="103"/>
      <c r="AH338" s="25"/>
      <c r="AI338" s="25"/>
    </row>
    <row r="339" spans="1:35" x14ac:dyDescent="0.25">
      <c r="A339" s="47">
        <v>331</v>
      </c>
      <c r="B339" s="145" t="s">
        <v>35</v>
      </c>
      <c r="C339" s="49" t="s">
        <v>83</v>
      </c>
      <c r="D339" s="190" t="s">
        <v>83</v>
      </c>
      <c r="E339" s="166" t="s">
        <v>460</v>
      </c>
      <c r="F339" s="192">
        <v>910</v>
      </c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00"/>
      <c r="Y339" s="101">
        <v>28</v>
      </c>
      <c r="Z339" s="132">
        <v>90</v>
      </c>
      <c r="AA339" s="82">
        <v>45902</v>
      </c>
      <c r="AB339" s="82"/>
      <c r="AC339" s="82"/>
      <c r="AD339" s="102">
        <v>1</v>
      </c>
      <c r="AE339" s="25"/>
      <c r="AF339" s="25"/>
      <c r="AG339" s="103"/>
      <c r="AH339" s="25"/>
      <c r="AI339" s="25"/>
    </row>
    <row r="340" spans="1:35" x14ac:dyDescent="0.25">
      <c r="A340" s="47">
        <v>332</v>
      </c>
      <c r="B340" s="145" t="s">
        <v>35</v>
      </c>
      <c r="C340" s="49" t="s">
        <v>83</v>
      </c>
      <c r="D340" s="190" t="s">
        <v>83</v>
      </c>
      <c r="E340" s="166" t="s">
        <v>461</v>
      </c>
      <c r="F340" s="192">
        <v>910</v>
      </c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00"/>
      <c r="Y340" s="101">
        <v>50</v>
      </c>
      <c r="Z340" s="132">
        <v>100</v>
      </c>
      <c r="AA340" s="82">
        <v>45909</v>
      </c>
      <c r="AB340" s="82">
        <v>45928</v>
      </c>
      <c r="AC340" s="82">
        <v>45929</v>
      </c>
      <c r="AD340" s="102">
        <v>2</v>
      </c>
      <c r="AE340" s="25"/>
      <c r="AF340" s="25"/>
      <c r="AG340" s="103"/>
      <c r="AH340" s="25"/>
      <c r="AI340" s="25"/>
    </row>
    <row r="341" spans="1:35" x14ac:dyDescent="0.25">
      <c r="A341" s="47">
        <v>333</v>
      </c>
      <c r="B341" s="145" t="s">
        <v>35</v>
      </c>
      <c r="C341" s="49" t="s">
        <v>83</v>
      </c>
      <c r="D341" s="190" t="s">
        <v>83</v>
      </c>
      <c r="E341" s="166" t="s">
        <v>462</v>
      </c>
      <c r="F341" s="192">
        <v>910</v>
      </c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00"/>
      <c r="Y341" s="101">
        <v>95</v>
      </c>
      <c r="Z341" s="132">
        <v>100</v>
      </c>
      <c r="AA341" s="82">
        <v>45903</v>
      </c>
      <c r="AB341" s="82">
        <v>45928</v>
      </c>
      <c r="AC341" s="82">
        <v>45929</v>
      </c>
      <c r="AD341" s="102">
        <v>3</v>
      </c>
      <c r="AE341" s="25"/>
      <c r="AF341" s="25"/>
      <c r="AG341" s="103"/>
      <c r="AH341" s="25"/>
      <c r="AI341" s="25"/>
    </row>
    <row r="342" spans="1:35" x14ac:dyDescent="0.25">
      <c r="A342" s="47">
        <v>334</v>
      </c>
      <c r="B342" s="145" t="s">
        <v>35</v>
      </c>
      <c r="C342" s="49" t="s">
        <v>83</v>
      </c>
      <c r="D342" s="190" t="s">
        <v>83</v>
      </c>
      <c r="E342" s="166" t="s">
        <v>463</v>
      </c>
      <c r="F342" s="192">
        <v>910</v>
      </c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00"/>
      <c r="Y342" s="101">
        <v>117</v>
      </c>
      <c r="Z342" s="132">
        <v>100</v>
      </c>
      <c r="AA342" s="82">
        <v>45896</v>
      </c>
      <c r="AB342" s="82">
        <v>45919</v>
      </c>
      <c r="AC342" s="82">
        <v>45930</v>
      </c>
      <c r="AD342" s="102">
        <v>0</v>
      </c>
      <c r="AE342" s="25"/>
      <c r="AF342" s="25"/>
      <c r="AG342" s="103"/>
      <c r="AH342" s="25"/>
      <c r="AI342" s="25"/>
    </row>
    <row r="343" spans="1:35" x14ac:dyDescent="0.25">
      <c r="A343" s="47">
        <v>335</v>
      </c>
      <c r="B343" s="145" t="s">
        <v>35</v>
      </c>
      <c r="C343" s="49" t="s">
        <v>84</v>
      </c>
      <c r="D343" s="190" t="s">
        <v>464</v>
      </c>
      <c r="E343" s="166" t="s">
        <v>465</v>
      </c>
      <c r="F343" s="192">
        <v>910</v>
      </c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00"/>
      <c r="Y343" s="101">
        <v>55</v>
      </c>
      <c r="Z343" s="132">
        <v>100</v>
      </c>
      <c r="AA343" s="82">
        <v>45902</v>
      </c>
      <c r="AB343" s="82">
        <v>45916</v>
      </c>
      <c r="AC343" s="82">
        <v>45925</v>
      </c>
      <c r="AD343" s="102">
        <v>1</v>
      </c>
      <c r="AE343" s="25"/>
      <c r="AF343" s="25"/>
      <c r="AG343" s="103"/>
      <c r="AH343" s="25"/>
      <c r="AI343" s="25"/>
    </row>
    <row r="344" spans="1:35" x14ac:dyDescent="0.25">
      <c r="A344" s="47">
        <v>336</v>
      </c>
      <c r="B344" s="145" t="s">
        <v>35</v>
      </c>
      <c r="C344" s="49" t="s">
        <v>85</v>
      </c>
      <c r="D344" s="49" t="s">
        <v>87</v>
      </c>
      <c r="E344" s="166" t="s">
        <v>466</v>
      </c>
      <c r="F344" s="192">
        <v>910</v>
      </c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00"/>
      <c r="Y344" s="101">
        <v>10</v>
      </c>
      <c r="Z344" s="132">
        <v>50</v>
      </c>
      <c r="AA344" s="82">
        <v>45923</v>
      </c>
      <c r="AB344" s="82"/>
      <c r="AC344" s="82"/>
      <c r="AD344" s="102">
        <v>1</v>
      </c>
      <c r="AE344" s="25"/>
      <c r="AF344" s="25"/>
      <c r="AG344" s="103"/>
      <c r="AH344" s="25"/>
      <c r="AI344" s="25"/>
    </row>
    <row r="345" spans="1:35" x14ac:dyDescent="0.25">
      <c r="A345" s="47">
        <v>337</v>
      </c>
      <c r="B345" s="145" t="s">
        <v>35</v>
      </c>
      <c r="C345" s="49" t="s">
        <v>85</v>
      </c>
      <c r="D345" s="49" t="s">
        <v>86</v>
      </c>
      <c r="E345" s="166" t="s">
        <v>467</v>
      </c>
      <c r="F345" s="192">
        <v>910</v>
      </c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00"/>
      <c r="Y345" s="101">
        <v>80</v>
      </c>
      <c r="Z345" s="132">
        <v>60</v>
      </c>
      <c r="AA345" s="82">
        <v>45916</v>
      </c>
      <c r="AB345" s="82"/>
      <c r="AC345" s="82"/>
      <c r="AD345" s="102">
        <v>1</v>
      </c>
      <c r="AE345" s="25"/>
      <c r="AF345" s="25"/>
      <c r="AG345" s="103"/>
      <c r="AH345" s="25"/>
      <c r="AI345" s="25"/>
    </row>
    <row r="346" spans="1:35" x14ac:dyDescent="0.25">
      <c r="A346" s="47">
        <v>338</v>
      </c>
      <c r="B346" s="145" t="s">
        <v>35</v>
      </c>
      <c r="C346" s="49" t="s">
        <v>83</v>
      </c>
      <c r="D346" s="190" t="s">
        <v>83</v>
      </c>
      <c r="E346" s="166" t="s">
        <v>468</v>
      </c>
      <c r="F346" s="192">
        <v>910</v>
      </c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00"/>
      <c r="Y346" s="101">
        <v>70</v>
      </c>
      <c r="Z346" s="132">
        <v>60</v>
      </c>
      <c r="AA346" s="82">
        <v>45929</v>
      </c>
      <c r="AB346" s="82"/>
      <c r="AC346" s="82"/>
      <c r="AD346" s="102">
        <v>3</v>
      </c>
      <c r="AE346" s="25"/>
      <c r="AF346" s="25"/>
      <c r="AG346" s="103"/>
      <c r="AH346" s="25"/>
      <c r="AI346" s="25"/>
    </row>
    <row r="347" spans="1:35" x14ac:dyDescent="0.25">
      <c r="A347" s="47">
        <v>339</v>
      </c>
      <c r="B347" s="145" t="s">
        <v>35</v>
      </c>
      <c r="C347" s="49" t="s">
        <v>83</v>
      </c>
      <c r="D347" s="190" t="s">
        <v>83</v>
      </c>
      <c r="E347" s="166" t="s">
        <v>469</v>
      </c>
      <c r="F347" s="192">
        <v>910</v>
      </c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00"/>
      <c r="Y347" s="101">
        <v>97</v>
      </c>
      <c r="Z347" s="132">
        <v>20</v>
      </c>
      <c r="AA347" s="82">
        <v>45929</v>
      </c>
      <c r="AB347" s="82"/>
      <c r="AC347" s="82"/>
      <c r="AD347" s="102">
        <v>4</v>
      </c>
      <c r="AE347" s="25"/>
      <c r="AF347" s="25"/>
      <c r="AG347" s="103"/>
      <c r="AH347" s="25"/>
      <c r="AI347" s="25"/>
    </row>
    <row r="348" spans="1:35" x14ac:dyDescent="0.25">
      <c r="A348" s="47">
        <v>340</v>
      </c>
      <c r="B348" s="145" t="s">
        <v>35</v>
      </c>
      <c r="C348" s="191" t="s">
        <v>39</v>
      </c>
      <c r="D348" s="191" t="s">
        <v>39</v>
      </c>
      <c r="E348" s="167" t="s">
        <v>489</v>
      </c>
      <c r="F348" s="192">
        <v>910</v>
      </c>
      <c r="G348" s="168"/>
      <c r="H348" s="169"/>
      <c r="I348" s="170"/>
      <c r="J348" s="171"/>
      <c r="K348" s="130"/>
      <c r="L348" s="130"/>
      <c r="M348" s="170"/>
      <c r="N348" s="170"/>
      <c r="O348" s="172"/>
      <c r="P348" s="173"/>
      <c r="Q348" s="130"/>
      <c r="R348" s="130"/>
      <c r="S348" s="170"/>
      <c r="T348" s="170"/>
      <c r="U348" s="170"/>
      <c r="V348" s="171"/>
      <c r="W348" s="130"/>
      <c r="X348" s="174"/>
      <c r="Y348" s="101">
        <v>150</v>
      </c>
      <c r="Z348" s="132">
        <v>95</v>
      </c>
      <c r="AA348" s="82">
        <v>45769</v>
      </c>
      <c r="AB348" s="82"/>
      <c r="AC348" s="82"/>
      <c r="AD348" s="128">
        <v>7</v>
      </c>
      <c r="AE348" s="129"/>
      <c r="AF348" s="129"/>
      <c r="AG348" s="129"/>
      <c r="AH348" s="129"/>
      <c r="AI348" s="129"/>
    </row>
    <row r="349" spans="1:35" x14ac:dyDescent="0.25">
      <c r="A349" s="47">
        <v>341</v>
      </c>
      <c r="B349" s="145" t="s">
        <v>35</v>
      </c>
      <c r="C349" s="191" t="s">
        <v>39</v>
      </c>
      <c r="D349" s="191" t="s">
        <v>39</v>
      </c>
      <c r="E349" s="167" t="s">
        <v>490</v>
      </c>
      <c r="F349" s="192">
        <v>910</v>
      </c>
      <c r="G349" s="168"/>
      <c r="H349" s="169"/>
      <c r="I349" s="170"/>
      <c r="J349" s="171"/>
      <c r="K349" s="130"/>
      <c r="L349" s="130"/>
      <c r="M349" s="170"/>
      <c r="N349" s="170"/>
      <c r="O349" s="172"/>
      <c r="P349" s="173"/>
      <c r="Q349" s="130"/>
      <c r="R349" s="130"/>
      <c r="S349" s="170"/>
      <c r="T349" s="170"/>
      <c r="U349" s="170"/>
      <c r="V349" s="171"/>
      <c r="W349" s="130"/>
      <c r="X349" s="174"/>
      <c r="Y349" s="101">
        <v>50</v>
      </c>
      <c r="Z349" s="132">
        <v>90</v>
      </c>
      <c r="AA349" s="82">
        <v>45782</v>
      </c>
      <c r="AB349" s="82"/>
      <c r="AC349" s="82"/>
      <c r="AD349" s="128">
        <v>3</v>
      </c>
      <c r="AE349" s="129"/>
      <c r="AF349" s="129"/>
      <c r="AG349" s="129"/>
      <c r="AH349" s="129"/>
      <c r="AI349" s="129"/>
    </row>
    <row r="350" spans="1:35" x14ac:dyDescent="0.25">
      <c r="A350" s="47">
        <v>342</v>
      </c>
      <c r="B350" s="145" t="s">
        <v>35</v>
      </c>
      <c r="C350" s="191" t="s">
        <v>39</v>
      </c>
      <c r="D350" s="191" t="s">
        <v>39</v>
      </c>
      <c r="E350" s="167" t="s">
        <v>491</v>
      </c>
      <c r="F350" s="192">
        <v>910</v>
      </c>
      <c r="G350" s="168"/>
      <c r="H350" s="169"/>
      <c r="I350" s="170"/>
      <c r="J350" s="171"/>
      <c r="K350" s="130"/>
      <c r="L350" s="130"/>
      <c r="M350" s="170"/>
      <c r="N350" s="170"/>
      <c r="O350" s="172"/>
      <c r="P350" s="173"/>
      <c r="Q350" s="130"/>
      <c r="R350" s="130"/>
      <c r="S350" s="170"/>
      <c r="T350" s="170"/>
      <c r="U350" s="170"/>
      <c r="V350" s="171"/>
      <c r="W350" s="130"/>
      <c r="X350" s="174"/>
      <c r="Y350" s="101">
        <v>115</v>
      </c>
      <c r="Z350" s="132">
        <v>100</v>
      </c>
      <c r="AA350" s="82">
        <v>45807</v>
      </c>
      <c r="AB350" s="82">
        <v>45853</v>
      </c>
      <c r="AC350" s="82">
        <v>45909</v>
      </c>
      <c r="AD350" s="128">
        <v>4</v>
      </c>
      <c r="AE350" s="129"/>
      <c r="AF350" s="129"/>
      <c r="AG350" s="129"/>
      <c r="AH350" s="129"/>
      <c r="AI350" s="129"/>
    </row>
    <row r="351" spans="1:35" x14ac:dyDescent="0.25">
      <c r="A351" s="47">
        <v>343</v>
      </c>
      <c r="B351" s="145" t="s">
        <v>35</v>
      </c>
      <c r="C351" s="191" t="s">
        <v>39</v>
      </c>
      <c r="D351" s="191" t="s">
        <v>39</v>
      </c>
      <c r="E351" s="170" t="s">
        <v>492</v>
      </c>
      <c r="F351" s="192">
        <v>910</v>
      </c>
      <c r="G351" s="168"/>
      <c r="H351" s="169"/>
      <c r="I351" s="170"/>
      <c r="J351" s="171"/>
      <c r="K351" s="130"/>
      <c r="L351" s="130"/>
      <c r="M351" s="170"/>
      <c r="N351" s="170"/>
      <c r="O351" s="172"/>
      <c r="P351" s="173"/>
      <c r="Q351" s="130"/>
      <c r="R351" s="130"/>
      <c r="S351" s="170"/>
      <c r="T351" s="170"/>
      <c r="U351" s="170"/>
      <c r="V351" s="171"/>
      <c r="W351" s="130"/>
      <c r="X351" s="174"/>
      <c r="Y351" s="101">
        <v>115</v>
      </c>
      <c r="Z351" s="132">
        <v>90</v>
      </c>
      <c r="AA351" s="82">
        <v>45818</v>
      </c>
      <c r="AB351" s="82"/>
      <c r="AC351" s="82"/>
      <c r="AD351" s="128">
        <v>2</v>
      </c>
      <c r="AE351" s="129"/>
      <c r="AF351" s="129"/>
      <c r="AG351" s="129"/>
      <c r="AH351" s="129"/>
      <c r="AI351" s="129"/>
    </row>
    <row r="352" spans="1:35" x14ac:dyDescent="0.25">
      <c r="A352" s="47">
        <v>344</v>
      </c>
      <c r="B352" s="145" t="s">
        <v>35</v>
      </c>
      <c r="C352" s="191" t="s">
        <v>39</v>
      </c>
      <c r="D352" s="191" t="s">
        <v>39</v>
      </c>
      <c r="E352" s="170" t="s">
        <v>493</v>
      </c>
      <c r="F352" s="192">
        <v>910</v>
      </c>
      <c r="G352" s="168"/>
      <c r="H352" s="169"/>
      <c r="I352" s="170"/>
      <c r="J352" s="171"/>
      <c r="K352" s="130"/>
      <c r="L352" s="130"/>
      <c r="M352" s="170"/>
      <c r="N352" s="170"/>
      <c r="O352" s="172"/>
      <c r="P352" s="173"/>
      <c r="Q352" s="130"/>
      <c r="R352" s="130"/>
      <c r="S352" s="170"/>
      <c r="T352" s="170"/>
      <c r="U352" s="170"/>
      <c r="V352" s="171"/>
      <c r="W352" s="130"/>
      <c r="X352" s="174"/>
      <c r="Y352" s="101">
        <v>586</v>
      </c>
      <c r="Z352" s="132">
        <v>80</v>
      </c>
      <c r="AA352" s="82">
        <v>45818</v>
      </c>
      <c r="AB352" s="82"/>
      <c r="AC352" s="82"/>
      <c r="AD352" s="128">
        <v>16</v>
      </c>
      <c r="AE352" s="129"/>
      <c r="AF352" s="129"/>
      <c r="AG352" s="129"/>
      <c r="AH352" s="129"/>
      <c r="AI352" s="129"/>
    </row>
    <row r="353" spans="1:35" x14ac:dyDescent="0.25">
      <c r="A353" s="47">
        <v>345</v>
      </c>
      <c r="B353" s="145" t="s">
        <v>35</v>
      </c>
      <c r="C353" s="191" t="s">
        <v>39</v>
      </c>
      <c r="D353" s="191" t="s">
        <v>39</v>
      </c>
      <c r="E353" s="170" t="s">
        <v>494</v>
      </c>
      <c r="F353" s="192">
        <v>910</v>
      </c>
      <c r="G353" s="168"/>
      <c r="H353" s="169"/>
      <c r="I353" s="170"/>
      <c r="J353" s="171"/>
      <c r="K353" s="130"/>
      <c r="L353" s="130"/>
      <c r="M353" s="170"/>
      <c r="N353" s="170"/>
      <c r="O353" s="172"/>
      <c r="P353" s="173"/>
      <c r="Q353" s="130"/>
      <c r="R353" s="130"/>
      <c r="S353" s="170"/>
      <c r="T353" s="170"/>
      <c r="U353" s="170"/>
      <c r="V353" s="171"/>
      <c r="W353" s="130"/>
      <c r="X353" s="174"/>
      <c r="Y353" s="101">
        <v>25</v>
      </c>
      <c r="Z353" s="132">
        <v>95</v>
      </c>
      <c r="AA353" s="82">
        <v>45825</v>
      </c>
      <c r="AB353" s="82"/>
      <c r="AC353" s="82"/>
      <c r="AD353" s="128">
        <v>1</v>
      </c>
      <c r="AE353" s="129"/>
      <c r="AF353" s="129"/>
      <c r="AG353" s="129"/>
      <c r="AH353" s="129"/>
      <c r="AI353" s="129"/>
    </row>
    <row r="354" spans="1:35" x14ac:dyDescent="0.25">
      <c r="A354" s="47">
        <v>346</v>
      </c>
      <c r="B354" s="145" t="s">
        <v>35</v>
      </c>
      <c r="C354" s="191" t="s">
        <v>39</v>
      </c>
      <c r="D354" s="191" t="s">
        <v>39</v>
      </c>
      <c r="E354" s="170" t="s">
        <v>495</v>
      </c>
      <c r="F354" s="192">
        <v>910</v>
      </c>
      <c r="G354" s="168"/>
      <c r="H354" s="169"/>
      <c r="I354" s="170"/>
      <c r="J354" s="171"/>
      <c r="K354" s="130"/>
      <c r="L354" s="130"/>
      <c r="M354" s="170"/>
      <c r="N354" s="170"/>
      <c r="O354" s="172"/>
      <c r="P354" s="173"/>
      <c r="Q354" s="130"/>
      <c r="R354" s="130"/>
      <c r="S354" s="170"/>
      <c r="T354" s="170"/>
      <c r="U354" s="170"/>
      <c r="V354" s="171"/>
      <c r="W354" s="130"/>
      <c r="X354" s="174"/>
      <c r="Y354" s="101">
        <v>60</v>
      </c>
      <c r="Z354" s="132">
        <v>80</v>
      </c>
      <c r="AA354" s="82">
        <v>45876</v>
      </c>
      <c r="AB354" s="82"/>
      <c r="AC354" s="82"/>
      <c r="AD354" s="128">
        <v>2</v>
      </c>
      <c r="AE354" s="129"/>
      <c r="AF354" s="129"/>
      <c r="AG354" s="129"/>
      <c r="AH354" s="129"/>
      <c r="AI354" s="129"/>
    </row>
    <row r="355" spans="1:35" x14ac:dyDescent="0.25">
      <c r="A355" s="47">
        <v>347</v>
      </c>
      <c r="B355" s="145" t="s">
        <v>35</v>
      </c>
      <c r="C355" s="191" t="s">
        <v>39</v>
      </c>
      <c r="D355" s="191" t="s">
        <v>39</v>
      </c>
      <c r="E355" s="170" t="s">
        <v>496</v>
      </c>
      <c r="F355" s="192">
        <v>910</v>
      </c>
      <c r="G355" s="168"/>
      <c r="H355" s="169"/>
      <c r="I355" s="170"/>
      <c r="J355" s="171"/>
      <c r="K355" s="130"/>
      <c r="L355" s="130"/>
      <c r="M355" s="170"/>
      <c r="N355" s="170"/>
      <c r="O355" s="172"/>
      <c r="P355" s="173"/>
      <c r="Q355" s="130"/>
      <c r="R355" s="130"/>
      <c r="S355" s="170"/>
      <c r="T355" s="170"/>
      <c r="U355" s="170"/>
      <c r="V355" s="171"/>
      <c r="W355" s="130"/>
      <c r="X355" s="174"/>
      <c r="Y355" s="101">
        <v>75</v>
      </c>
      <c r="Z355" s="132">
        <v>80</v>
      </c>
      <c r="AA355" s="82">
        <v>45894</v>
      </c>
      <c r="AB355" s="82"/>
      <c r="AC355" s="82"/>
      <c r="AD355" s="128">
        <v>3</v>
      </c>
      <c r="AE355" s="129"/>
      <c r="AF355" s="129"/>
      <c r="AG355" s="129"/>
      <c r="AH355" s="129"/>
      <c r="AI355" s="129"/>
    </row>
    <row r="356" spans="1:35" x14ac:dyDescent="0.25">
      <c r="A356" s="47">
        <v>348</v>
      </c>
      <c r="B356" s="145" t="s">
        <v>35</v>
      </c>
      <c r="C356" s="191" t="s">
        <v>39</v>
      </c>
      <c r="D356" s="191" t="s">
        <v>39</v>
      </c>
      <c r="E356" s="170" t="s">
        <v>497</v>
      </c>
      <c r="F356" s="192">
        <v>910</v>
      </c>
      <c r="G356" s="168"/>
      <c r="H356" s="169"/>
      <c r="I356" s="170"/>
      <c r="J356" s="171"/>
      <c r="K356" s="130"/>
      <c r="L356" s="130"/>
      <c r="M356" s="170"/>
      <c r="N356" s="170"/>
      <c r="O356" s="172"/>
      <c r="P356" s="173"/>
      <c r="Q356" s="130"/>
      <c r="R356" s="130"/>
      <c r="S356" s="170"/>
      <c r="T356" s="170"/>
      <c r="U356" s="170"/>
      <c r="V356" s="171"/>
      <c r="W356" s="130"/>
      <c r="X356" s="174"/>
      <c r="Y356" s="101">
        <v>100</v>
      </c>
      <c r="Z356" s="132">
        <v>80</v>
      </c>
      <c r="AA356" s="82">
        <v>45887</v>
      </c>
      <c r="AB356" s="82"/>
      <c r="AC356" s="82"/>
      <c r="AD356" s="128">
        <v>3</v>
      </c>
      <c r="AE356" s="129"/>
      <c r="AF356" s="129"/>
      <c r="AG356" s="129"/>
      <c r="AH356" s="129"/>
      <c r="AI356" s="129"/>
    </row>
    <row r="357" spans="1:35" x14ac:dyDescent="0.25">
      <c r="A357" s="47">
        <v>349</v>
      </c>
      <c r="B357" s="145" t="s">
        <v>35</v>
      </c>
      <c r="C357" s="191" t="s">
        <v>39</v>
      </c>
      <c r="D357" s="191" t="s">
        <v>39</v>
      </c>
      <c r="E357" s="170" t="s">
        <v>498</v>
      </c>
      <c r="F357" s="192">
        <v>910</v>
      </c>
      <c r="G357" s="168"/>
      <c r="H357" s="169"/>
      <c r="I357" s="170"/>
      <c r="J357" s="171"/>
      <c r="K357" s="130"/>
      <c r="L357" s="130"/>
      <c r="M357" s="170"/>
      <c r="N357" s="170"/>
      <c r="O357" s="172"/>
      <c r="P357" s="173"/>
      <c r="Q357" s="130"/>
      <c r="R357" s="130"/>
      <c r="S357" s="170"/>
      <c r="T357" s="170"/>
      <c r="U357" s="170"/>
      <c r="V357" s="171"/>
      <c r="W357" s="130"/>
      <c r="X357" s="174"/>
      <c r="Y357" s="101">
        <v>14</v>
      </c>
      <c r="Z357" s="132">
        <v>80</v>
      </c>
      <c r="AA357" s="82">
        <v>45929</v>
      </c>
      <c r="AB357" s="82"/>
      <c r="AC357" s="82"/>
      <c r="AD357" s="128">
        <v>1</v>
      </c>
      <c r="AE357" s="129"/>
      <c r="AF357" s="129"/>
      <c r="AG357" s="129"/>
      <c r="AH357" s="129"/>
      <c r="AI357" s="129"/>
    </row>
    <row r="358" spans="1:35" x14ac:dyDescent="0.25">
      <c r="A358" s="47">
        <v>350</v>
      </c>
      <c r="B358" s="145" t="s">
        <v>35</v>
      </c>
      <c r="C358" s="136" t="s">
        <v>42</v>
      </c>
      <c r="D358" s="191" t="s">
        <v>565</v>
      </c>
      <c r="E358" s="167" t="s">
        <v>499</v>
      </c>
      <c r="F358" s="192">
        <v>910</v>
      </c>
      <c r="G358" s="168"/>
      <c r="H358" s="169"/>
      <c r="I358" s="170"/>
      <c r="J358" s="171"/>
      <c r="K358" s="130"/>
      <c r="L358" s="130"/>
      <c r="M358" s="170"/>
      <c r="N358" s="170"/>
      <c r="O358" s="172"/>
      <c r="P358" s="173"/>
      <c r="Q358" s="130"/>
      <c r="R358" s="130"/>
      <c r="S358" s="170"/>
      <c r="T358" s="170"/>
      <c r="U358" s="170"/>
      <c r="V358" s="171"/>
      <c r="W358" s="130"/>
      <c r="X358" s="174"/>
      <c r="Y358" s="101">
        <v>72</v>
      </c>
      <c r="Z358" s="132">
        <v>90</v>
      </c>
      <c r="AA358" s="82">
        <v>45596</v>
      </c>
      <c r="AB358" s="82"/>
      <c r="AC358" s="82"/>
      <c r="AD358" s="128">
        <v>1</v>
      </c>
      <c r="AE358" s="129"/>
      <c r="AF358" s="129"/>
      <c r="AG358" s="129"/>
      <c r="AH358" s="129"/>
      <c r="AI358" s="129"/>
    </row>
    <row r="359" spans="1:35" x14ac:dyDescent="0.25">
      <c r="A359" s="47">
        <v>351</v>
      </c>
      <c r="B359" s="145" t="s">
        <v>35</v>
      </c>
      <c r="C359" s="136" t="s">
        <v>42</v>
      </c>
      <c r="D359" s="191" t="s">
        <v>565</v>
      </c>
      <c r="E359" s="167" t="s">
        <v>500</v>
      </c>
      <c r="F359" s="192">
        <v>910</v>
      </c>
      <c r="G359" s="168"/>
      <c r="H359" s="169"/>
      <c r="I359" s="170"/>
      <c r="J359" s="171"/>
      <c r="K359" s="130"/>
      <c r="L359" s="130"/>
      <c r="M359" s="170"/>
      <c r="N359" s="170"/>
      <c r="O359" s="172"/>
      <c r="P359" s="173"/>
      <c r="Q359" s="130"/>
      <c r="R359" s="130"/>
      <c r="S359" s="170"/>
      <c r="T359" s="170"/>
      <c r="U359" s="170"/>
      <c r="V359" s="171"/>
      <c r="W359" s="130"/>
      <c r="X359" s="174"/>
      <c r="Y359" s="101">
        <v>48</v>
      </c>
      <c r="Z359" s="132">
        <v>100</v>
      </c>
      <c r="AA359" s="82">
        <v>45805</v>
      </c>
      <c r="AB359" s="82">
        <v>45868</v>
      </c>
      <c r="AC359" s="82">
        <v>45922</v>
      </c>
      <c r="AD359" s="128">
        <v>1</v>
      </c>
      <c r="AE359" s="129"/>
      <c r="AF359" s="129"/>
      <c r="AG359" s="129"/>
      <c r="AH359" s="129"/>
      <c r="AI359" s="129"/>
    </row>
    <row r="360" spans="1:35" x14ac:dyDescent="0.25">
      <c r="A360" s="47">
        <v>352</v>
      </c>
      <c r="B360" s="145" t="s">
        <v>35</v>
      </c>
      <c r="C360" s="136" t="s">
        <v>42</v>
      </c>
      <c r="D360" s="191" t="s">
        <v>565</v>
      </c>
      <c r="E360" s="167" t="s">
        <v>501</v>
      </c>
      <c r="F360" s="192">
        <v>910</v>
      </c>
      <c r="G360" s="168"/>
      <c r="H360" s="169"/>
      <c r="I360" s="170"/>
      <c r="J360" s="171"/>
      <c r="K360" s="130"/>
      <c r="L360" s="130"/>
      <c r="M360" s="170"/>
      <c r="N360" s="170"/>
      <c r="O360" s="172"/>
      <c r="P360" s="173"/>
      <c r="Q360" s="130"/>
      <c r="R360" s="130"/>
      <c r="S360" s="170"/>
      <c r="T360" s="170"/>
      <c r="U360" s="170"/>
      <c r="V360" s="171"/>
      <c r="W360" s="130"/>
      <c r="X360" s="174"/>
      <c r="Y360" s="101">
        <v>28</v>
      </c>
      <c r="Z360" s="132">
        <v>85</v>
      </c>
      <c r="AA360" s="82">
        <v>45860</v>
      </c>
      <c r="AB360" s="82"/>
      <c r="AC360" s="82"/>
      <c r="AD360" s="128">
        <v>1</v>
      </c>
      <c r="AE360" s="129"/>
      <c r="AF360" s="129"/>
      <c r="AG360" s="129"/>
      <c r="AH360" s="129"/>
      <c r="AI360" s="129"/>
    </row>
    <row r="361" spans="1:35" x14ac:dyDescent="0.25">
      <c r="A361" s="47">
        <v>353</v>
      </c>
      <c r="B361" s="145" t="s">
        <v>35</v>
      </c>
      <c r="C361" s="136" t="s">
        <v>42</v>
      </c>
      <c r="D361" s="191" t="s">
        <v>565</v>
      </c>
      <c r="E361" s="167" t="s">
        <v>502</v>
      </c>
      <c r="F361" s="192">
        <v>910</v>
      </c>
      <c r="G361" s="168"/>
      <c r="H361" s="169"/>
      <c r="I361" s="170"/>
      <c r="J361" s="171"/>
      <c r="K361" s="130"/>
      <c r="L361" s="130"/>
      <c r="M361" s="170"/>
      <c r="N361" s="170"/>
      <c r="O361" s="172"/>
      <c r="P361" s="173"/>
      <c r="Q361" s="130"/>
      <c r="R361" s="130"/>
      <c r="S361" s="170"/>
      <c r="T361" s="170"/>
      <c r="U361" s="170"/>
      <c r="V361" s="171"/>
      <c r="W361" s="130"/>
      <c r="X361" s="174"/>
      <c r="Y361" s="101">
        <v>255</v>
      </c>
      <c r="Z361" s="132">
        <v>80</v>
      </c>
      <c r="AA361" s="82">
        <v>45890</v>
      </c>
      <c r="AB361" s="82"/>
      <c r="AC361" s="82"/>
      <c r="AD361" s="128">
        <v>9</v>
      </c>
      <c r="AE361" s="129"/>
      <c r="AF361" s="129"/>
      <c r="AG361" s="129"/>
      <c r="AH361" s="129"/>
      <c r="AI361" s="129"/>
    </row>
    <row r="362" spans="1:35" x14ac:dyDescent="0.25">
      <c r="A362" s="47">
        <v>354</v>
      </c>
      <c r="B362" s="145" t="s">
        <v>35</v>
      </c>
      <c r="C362" s="136" t="s">
        <v>571</v>
      </c>
      <c r="D362" s="191" t="s">
        <v>566</v>
      </c>
      <c r="E362" s="167" t="s">
        <v>503</v>
      </c>
      <c r="F362" s="192">
        <v>910</v>
      </c>
      <c r="G362" s="168"/>
      <c r="H362" s="169"/>
      <c r="I362" s="170"/>
      <c r="J362" s="171"/>
      <c r="K362" s="130"/>
      <c r="L362" s="130"/>
      <c r="M362" s="170"/>
      <c r="N362" s="170"/>
      <c r="O362" s="172"/>
      <c r="P362" s="173"/>
      <c r="Q362" s="130"/>
      <c r="R362" s="130"/>
      <c r="S362" s="170"/>
      <c r="T362" s="170"/>
      <c r="U362" s="170"/>
      <c r="V362" s="171"/>
      <c r="W362" s="130"/>
      <c r="X362" s="174"/>
      <c r="Y362" s="101">
        <v>470</v>
      </c>
      <c r="Z362" s="132">
        <v>80</v>
      </c>
      <c r="AA362" s="82">
        <v>45747</v>
      </c>
      <c r="AB362" s="82"/>
      <c r="AC362" s="82"/>
      <c r="AD362" s="128">
        <v>16</v>
      </c>
      <c r="AE362" s="129"/>
      <c r="AF362" s="129"/>
      <c r="AG362" s="129"/>
      <c r="AH362" s="129"/>
      <c r="AI362" s="129"/>
    </row>
    <row r="363" spans="1:35" x14ac:dyDescent="0.25">
      <c r="A363" s="47">
        <v>355</v>
      </c>
      <c r="B363" s="145" t="s">
        <v>35</v>
      </c>
      <c r="C363" s="136" t="s">
        <v>571</v>
      </c>
      <c r="D363" s="191" t="s">
        <v>566</v>
      </c>
      <c r="E363" s="170" t="s">
        <v>504</v>
      </c>
      <c r="F363" s="192">
        <v>910</v>
      </c>
      <c r="G363" s="168"/>
      <c r="H363" s="169"/>
      <c r="I363" s="170"/>
      <c r="J363" s="171"/>
      <c r="K363" s="130"/>
      <c r="L363" s="130"/>
      <c r="M363" s="170"/>
      <c r="N363" s="170"/>
      <c r="O363" s="172"/>
      <c r="P363" s="173"/>
      <c r="Q363" s="130"/>
      <c r="R363" s="130"/>
      <c r="S363" s="170"/>
      <c r="T363" s="170"/>
      <c r="U363" s="170"/>
      <c r="V363" s="171"/>
      <c r="W363" s="130"/>
      <c r="X363" s="174"/>
      <c r="Y363" s="101">
        <v>25</v>
      </c>
      <c r="Z363" s="132">
        <v>80</v>
      </c>
      <c r="AA363" s="82">
        <v>45817</v>
      </c>
      <c r="AB363" s="82"/>
      <c r="AC363" s="82"/>
      <c r="AD363" s="128">
        <v>1</v>
      </c>
      <c r="AE363" s="129"/>
      <c r="AF363" s="129"/>
      <c r="AG363" s="129"/>
      <c r="AH363" s="129"/>
      <c r="AI363" s="129"/>
    </row>
    <row r="364" spans="1:35" x14ac:dyDescent="0.25">
      <c r="A364" s="47">
        <v>356</v>
      </c>
      <c r="B364" s="145" t="s">
        <v>35</v>
      </c>
      <c r="C364" s="136" t="s">
        <v>571</v>
      </c>
      <c r="D364" s="191" t="s">
        <v>566</v>
      </c>
      <c r="E364" s="170" t="s">
        <v>505</v>
      </c>
      <c r="F364" s="192">
        <v>910</v>
      </c>
      <c r="G364" s="168"/>
      <c r="H364" s="169"/>
      <c r="I364" s="170"/>
      <c r="J364" s="171"/>
      <c r="K364" s="130"/>
      <c r="L364" s="130"/>
      <c r="M364" s="170"/>
      <c r="N364" s="170"/>
      <c r="O364" s="172"/>
      <c r="P364" s="173"/>
      <c r="Q364" s="130"/>
      <c r="R364" s="130"/>
      <c r="S364" s="170"/>
      <c r="T364" s="170"/>
      <c r="U364" s="170"/>
      <c r="V364" s="171"/>
      <c r="W364" s="130"/>
      <c r="X364" s="174"/>
      <c r="Y364" s="101">
        <v>350</v>
      </c>
      <c r="Z364" s="132">
        <v>80</v>
      </c>
      <c r="AA364" s="82">
        <v>45890</v>
      </c>
      <c r="AB364" s="82"/>
      <c r="AC364" s="82"/>
      <c r="AD364" s="128">
        <v>2</v>
      </c>
      <c r="AE364" s="129"/>
      <c r="AF364" s="129"/>
      <c r="AG364" s="129"/>
      <c r="AH364" s="129"/>
      <c r="AI364" s="129"/>
    </row>
    <row r="365" spans="1:35" x14ac:dyDescent="0.25">
      <c r="A365" s="47">
        <v>357</v>
      </c>
      <c r="B365" s="145" t="s">
        <v>35</v>
      </c>
      <c r="C365" s="136" t="s">
        <v>567</v>
      </c>
      <c r="D365" s="136" t="s">
        <v>567</v>
      </c>
      <c r="E365" s="130" t="s">
        <v>506</v>
      </c>
      <c r="F365" s="192">
        <v>910</v>
      </c>
      <c r="G365" s="147"/>
      <c r="H365" s="148"/>
      <c r="I365" s="149"/>
      <c r="J365" s="149"/>
      <c r="K365" s="149"/>
      <c r="L365" s="149"/>
      <c r="M365" s="130"/>
      <c r="N365" s="130"/>
      <c r="O365" s="175"/>
      <c r="P365" s="152"/>
      <c r="Q365" s="149"/>
      <c r="R365" s="149"/>
      <c r="S365" s="149"/>
      <c r="T365" s="149"/>
      <c r="U365" s="149"/>
      <c r="V365" s="149"/>
      <c r="W365" s="149"/>
      <c r="X365" s="149"/>
      <c r="Y365" s="101">
        <v>30</v>
      </c>
      <c r="Z365" s="132">
        <v>85</v>
      </c>
      <c r="AA365" s="82">
        <v>45728</v>
      </c>
      <c r="AB365" s="82"/>
      <c r="AC365" s="82"/>
      <c r="AD365" s="128">
        <v>1</v>
      </c>
      <c r="AE365" s="129"/>
      <c r="AF365" s="129"/>
      <c r="AG365" s="129"/>
      <c r="AH365" s="129"/>
      <c r="AI365" s="129"/>
    </row>
    <row r="366" spans="1:35" x14ac:dyDescent="0.25">
      <c r="A366" s="47">
        <v>358</v>
      </c>
      <c r="B366" s="145" t="s">
        <v>35</v>
      </c>
      <c r="C366" s="136" t="s">
        <v>568</v>
      </c>
      <c r="D366" s="136" t="s">
        <v>568</v>
      </c>
      <c r="E366" s="136" t="s">
        <v>507</v>
      </c>
      <c r="F366" s="192">
        <v>910</v>
      </c>
      <c r="G366" s="176"/>
      <c r="H366" s="151"/>
      <c r="I366" s="177"/>
      <c r="J366" s="152"/>
      <c r="K366" s="152"/>
      <c r="L366" s="152"/>
      <c r="M366" s="154"/>
      <c r="N366" s="154"/>
      <c r="O366" s="175"/>
      <c r="P366" s="152"/>
      <c r="Q366" s="152"/>
      <c r="R366" s="152"/>
      <c r="S366" s="146"/>
      <c r="T366" s="151"/>
      <c r="U366" s="177"/>
      <c r="V366" s="152"/>
      <c r="W366" s="152"/>
      <c r="X366" s="152"/>
      <c r="Y366" s="101">
        <v>3320</v>
      </c>
      <c r="Z366" s="132">
        <v>95</v>
      </c>
      <c r="AA366" s="82">
        <v>43297</v>
      </c>
      <c r="AB366" s="82"/>
      <c r="AC366" s="82"/>
      <c r="AD366" s="128">
        <v>3</v>
      </c>
      <c r="AE366" s="129"/>
      <c r="AF366" s="129"/>
      <c r="AG366" s="129"/>
      <c r="AH366" s="129"/>
      <c r="AI366" s="129"/>
    </row>
    <row r="367" spans="1:35" x14ac:dyDescent="0.25">
      <c r="A367" s="47">
        <v>359</v>
      </c>
      <c r="B367" s="145" t="s">
        <v>35</v>
      </c>
      <c r="C367" s="136" t="s">
        <v>568</v>
      </c>
      <c r="D367" s="136" t="s">
        <v>568</v>
      </c>
      <c r="E367" s="167" t="s">
        <v>508</v>
      </c>
      <c r="F367" s="192">
        <v>910</v>
      </c>
      <c r="G367" s="178"/>
      <c r="H367" s="179"/>
      <c r="I367" s="180"/>
      <c r="J367" s="173"/>
      <c r="K367" s="152"/>
      <c r="L367" s="152"/>
      <c r="M367" s="181"/>
      <c r="N367" s="181"/>
      <c r="O367" s="172"/>
      <c r="P367" s="173"/>
      <c r="Q367" s="152"/>
      <c r="R367" s="152"/>
      <c r="S367" s="182"/>
      <c r="T367" s="179"/>
      <c r="U367" s="180"/>
      <c r="V367" s="173"/>
      <c r="W367" s="152"/>
      <c r="X367" s="152"/>
      <c r="Y367" s="101">
        <v>78.5</v>
      </c>
      <c r="Z367" s="132">
        <v>100</v>
      </c>
      <c r="AA367" s="82">
        <v>45859</v>
      </c>
      <c r="AB367" s="82">
        <v>45894</v>
      </c>
      <c r="AC367" s="82">
        <v>45923</v>
      </c>
      <c r="AD367" s="128">
        <v>1</v>
      </c>
      <c r="AE367" s="129"/>
      <c r="AF367" s="129"/>
      <c r="AG367" s="129"/>
      <c r="AH367" s="129"/>
      <c r="AI367" s="129"/>
    </row>
    <row r="368" spans="1:35" x14ac:dyDescent="0.25">
      <c r="A368" s="47">
        <v>360</v>
      </c>
      <c r="B368" s="145" t="s">
        <v>35</v>
      </c>
      <c r="C368" s="136" t="s">
        <v>568</v>
      </c>
      <c r="D368" s="136" t="s">
        <v>568</v>
      </c>
      <c r="E368" s="167" t="s">
        <v>509</v>
      </c>
      <c r="F368" s="192">
        <v>910</v>
      </c>
      <c r="G368" s="178"/>
      <c r="H368" s="179"/>
      <c r="I368" s="180"/>
      <c r="J368" s="173"/>
      <c r="K368" s="152"/>
      <c r="L368" s="152"/>
      <c r="M368" s="181"/>
      <c r="N368" s="181"/>
      <c r="O368" s="172"/>
      <c r="P368" s="173"/>
      <c r="Q368" s="152"/>
      <c r="R368" s="152"/>
      <c r="S368" s="182"/>
      <c r="T368" s="179"/>
      <c r="U368" s="180"/>
      <c r="V368" s="173"/>
      <c r="W368" s="152"/>
      <c r="X368" s="152"/>
      <c r="Y368" s="101">
        <v>62</v>
      </c>
      <c r="Z368" s="132">
        <v>100</v>
      </c>
      <c r="AA368" s="82">
        <v>45861</v>
      </c>
      <c r="AB368" s="82">
        <v>45894</v>
      </c>
      <c r="AC368" s="82">
        <v>45923</v>
      </c>
      <c r="AD368" s="128">
        <v>3</v>
      </c>
      <c r="AE368" s="129"/>
      <c r="AF368" s="129"/>
      <c r="AG368" s="129"/>
      <c r="AH368" s="129"/>
      <c r="AI368" s="129"/>
    </row>
    <row r="369" spans="1:35" x14ac:dyDescent="0.25">
      <c r="A369" s="47">
        <v>361</v>
      </c>
      <c r="B369" s="145" t="s">
        <v>35</v>
      </c>
      <c r="C369" s="136" t="s">
        <v>568</v>
      </c>
      <c r="D369" s="136" t="s">
        <v>568</v>
      </c>
      <c r="E369" s="167" t="s">
        <v>510</v>
      </c>
      <c r="F369" s="192">
        <v>910</v>
      </c>
      <c r="G369" s="178"/>
      <c r="H369" s="179"/>
      <c r="I369" s="180"/>
      <c r="J369" s="173"/>
      <c r="K369" s="152"/>
      <c r="L369" s="152"/>
      <c r="M369" s="181"/>
      <c r="N369" s="181"/>
      <c r="O369" s="172"/>
      <c r="P369" s="173"/>
      <c r="Q369" s="152"/>
      <c r="R369" s="152"/>
      <c r="S369" s="182"/>
      <c r="T369" s="179"/>
      <c r="U369" s="180"/>
      <c r="V369" s="173"/>
      <c r="W369" s="152"/>
      <c r="X369" s="152"/>
      <c r="Y369" s="101">
        <v>24</v>
      </c>
      <c r="Z369" s="132">
        <v>100</v>
      </c>
      <c r="AA369" s="82">
        <v>45870</v>
      </c>
      <c r="AB369" s="82">
        <v>45875</v>
      </c>
      <c r="AC369" s="82">
        <v>45923</v>
      </c>
      <c r="AD369" s="128">
        <v>2</v>
      </c>
      <c r="AE369" s="129"/>
      <c r="AF369" s="129"/>
      <c r="AG369" s="129"/>
      <c r="AH369" s="129"/>
      <c r="AI369" s="129"/>
    </row>
    <row r="370" spans="1:35" x14ac:dyDescent="0.25">
      <c r="A370" s="47">
        <v>362</v>
      </c>
      <c r="B370" s="145" t="s">
        <v>35</v>
      </c>
      <c r="C370" s="136" t="s">
        <v>568</v>
      </c>
      <c r="D370" s="136" t="s">
        <v>568</v>
      </c>
      <c r="E370" s="167" t="s">
        <v>511</v>
      </c>
      <c r="F370" s="192">
        <v>910</v>
      </c>
      <c r="G370" s="178"/>
      <c r="H370" s="179"/>
      <c r="I370" s="180"/>
      <c r="J370" s="173"/>
      <c r="K370" s="152"/>
      <c r="L370" s="152"/>
      <c r="M370" s="181"/>
      <c r="N370" s="181"/>
      <c r="O370" s="172"/>
      <c r="P370" s="173"/>
      <c r="Q370" s="152"/>
      <c r="R370" s="152"/>
      <c r="S370" s="182"/>
      <c r="T370" s="179"/>
      <c r="U370" s="180"/>
      <c r="V370" s="173"/>
      <c r="W370" s="152"/>
      <c r="X370" s="152"/>
      <c r="Y370" s="101">
        <v>10</v>
      </c>
      <c r="Z370" s="132">
        <v>100</v>
      </c>
      <c r="AA370" s="82">
        <v>45904</v>
      </c>
      <c r="AB370" s="82">
        <v>45910</v>
      </c>
      <c r="AC370" s="82">
        <v>45925</v>
      </c>
      <c r="AD370" s="128">
        <v>1</v>
      </c>
      <c r="AE370" s="129"/>
      <c r="AF370" s="129"/>
      <c r="AG370" s="129"/>
      <c r="AH370" s="129"/>
      <c r="AI370" s="129"/>
    </row>
    <row r="371" spans="1:35" x14ac:dyDescent="0.25">
      <c r="A371" s="47">
        <v>363</v>
      </c>
      <c r="B371" s="145" t="s">
        <v>35</v>
      </c>
      <c r="C371" s="136" t="s">
        <v>568</v>
      </c>
      <c r="D371" s="136" t="s">
        <v>568</v>
      </c>
      <c r="E371" s="167" t="s">
        <v>512</v>
      </c>
      <c r="F371" s="192">
        <v>910</v>
      </c>
      <c r="G371" s="178"/>
      <c r="H371" s="179"/>
      <c r="I371" s="180"/>
      <c r="J371" s="173"/>
      <c r="K371" s="152"/>
      <c r="L371" s="152"/>
      <c r="M371" s="181"/>
      <c r="N371" s="181"/>
      <c r="O371" s="172"/>
      <c r="P371" s="173"/>
      <c r="Q371" s="152"/>
      <c r="R371" s="152"/>
      <c r="S371" s="182"/>
      <c r="T371" s="179"/>
      <c r="U371" s="180"/>
      <c r="V371" s="173"/>
      <c r="W371" s="152"/>
      <c r="X371" s="152"/>
      <c r="Y371" s="101">
        <v>90</v>
      </c>
      <c r="Z371" s="132">
        <v>85</v>
      </c>
      <c r="AA371" s="82">
        <v>45905</v>
      </c>
      <c r="AB371" s="82"/>
      <c r="AC371" s="82"/>
      <c r="AD371" s="128">
        <v>1</v>
      </c>
      <c r="AE371" s="129"/>
      <c r="AF371" s="129"/>
      <c r="AG371" s="129"/>
      <c r="AH371" s="129"/>
      <c r="AI371" s="129"/>
    </row>
    <row r="372" spans="1:35" x14ac:dyDescent="0.25">
      <c r="A372" s="47">
        <v>364</v>
      </c>
      <c r="B372" s="145" t="s">
        <v>35</v>
      </c>
      <c r="C372" s="136" t="s">
        <v>42</v>
      </c>
      <c r="D372" s="136" t="s">
        <v>43</v>
      </c>
      <c r="E372" s="170" t="s">
        <v>513</v>
      </c>
      <c r="F372" s="192">
        <v>910</v>
      </c>
      <c r="G372" s="183"/>
      <c r="H372" s="184"/>
      <c r="I372" s="185"/>
      <c r="J372" s="186"/>
      <c r="K372" s="149"/>
      <c r="L372" s="149"/>
      <c r="M372" s="185"/>
      <c r="N372" s="185"/>
      <c r="O372" s="185"/>
      <c r="P372" s="186"/>
      <c r="Q372" s="149"/>
      <c r="R372" s="149"/>
      <c r="S372" s="185"/>
      <c r="T372" s="185"/>
      <c r="U372" s="185"/>
      <c r="V372" s="186"/>
      <c r="W372" s="149"/>
      <c r="X372" s="149"/>
      <c r="Y372" s="101">
        <v>7810</v>
      </c>
      <c r="Z372" s="132">
        <v>95</v>
      </c>
      <c r="AA372" s="82">
        <v>45089</v>
      </c>
      <c r="AB372" s="82"/>
      <c r="AC372" s="82"/>
      <c r="AD372" s="128">
        <v>206</v>
      </c>
      <c r="AE372" s="129"/>
      <c r="AF372" s="129"/>
      <c r="AG372" s="129"/>
      <c r="AH372" s="129"/>
      <c r="AI372" s="129"/>
    </row>
    <row r="373" spans="1:35" x14ac:dyDescent="0.25">
      <c r="A373" s="47">
        <v>365</v>
      </c>
      <c r="B373" s="145" t="s">
        <v>35</v>
      </c>
      <c r="C373" s="136" t="s">
        <v>42</v>
      </c>
      <c r="D373" s="136" t="s">
        <v>43</v>
      </c>
      <c r="E373" s="170" t="s">
        <v>514</v>
      </c>
      <c r="F373" s="192">
        <v>910</v>
      </c>
      <c r="G373" s="183"/>
      <c r="H373" s="184"/>
      <c r="I373" s="185"/>
      <c r="J373" s="186"/>
      <c r="K373" s="149"/>
      <c r="L373" s="149"/>
      <c r="M373" s="185"/>
      <c r="N373" s="185"/>
      <c r="O373" s="185"/>
      <c r="P373" s="186"/>
      <c r="Q373" s="149"/>
      <c r="R373" s="149"/>
      <c r="S373" s="185"/>
      <c r="T373" s="185"/>
      <c r="U373" s="185"/>
      <c r="V373" s="186"/>
      <c r="W373" s="149"/>
      <c r="X373" s="149"/>
      <c r="Y373" s="101">
        <v>90</v>
      </c>
      <c r="Z373" s="132">
        <v>90</v>
      </c>
      <c r="AA373" s="82">
        <v>45266</v>
      </c>
      <c r="AB373" s="82"/>
      <c r="AC373" s="82"/>
      <c r="AD373" s="128">
        <v>1</v>
      </c>
      <c r="AE373" s="129"/>
      <c r="AF373" s="129"/>
      <c r="AG373" s="129"/>
      <c r="AH373" s="129"/>
      <c r="AI373" s="129"/>
    </row>
    <row r="374" spans="1:35" x14ac:dyDescent="0.25">
      <c r="A374" s="47">
        <v>366</v>
      </c>
      <c r="B374" s="145" t="s">
        <v>35</v>
      </c>
      <c r="C374" s="136" t="s">
        <v>42</v>
      </c>
      <c r="D374" s="136" t="s">
        <v>43</v>
      </c>
      <c r="E374" s="170" t="s">
        <v>515</v>
      </c>
      <c r="F374" s="192">
        <v>910</v>
      </c>
      <c r="G374" s="183"/>
      <c r="H374" s="184"/>
      <c r="I374" s="185"/>
      <c r="J374" s="186"/>
      <c r="K374" s="149"/>
      <c r="L374" s="149"/>
      <c r="M374" s="170"/>
      <c r="N374" s="170"/>
      <c r="O374" s="172"/>
      <c r="P374" s="173"/>
      <c r="Q374" s="149"/>
      <c r="R374" s="149"/>
      <c r="S374" s="185"/>
      <c r="T374" s="185"/>
      <c r="U374" s="185"/>
      <c r="V374" s="186"/>
      <c r="W374" s="149"/>
      <c r="X374" s="149"/>
      <c r="Y374" s="101">
        <v>2855</v>
      </c>
      <c r="Z374" s="132">
        <v>80</v>
      </c>
      <c r="AA374" s="82">
        <v>45713</v>
      </c>
      <c r="AB374" s="82"/>
      <c r="AC374" s="82"/>
      <c r="AD374" s="128">
        <v>54</v>
      </c>
      <c r="AE374" s="129"/>
      <c r="AF374" s="129"/>
      <c r="AG374" s="129"/>
      <c r="AH374" s="129"/>
      <c r="AI374" s="129"/>
    </row>
    <row r="375" spans="1:35" x14ac:dyDescent="0.25">
      <c r="A375" s="47">
        <v>367</v>
      </c>
      <c r="B375" s="145" t="s">
        <v>35</v>
      </c>
      <c r="C375" s="136" t="s">
        <v>42</v>
      </c>
      <c r="D375" s="136" t="s">
        <v>43</v>
      </c>
      <c r="E375" s="170" t="s">
        <v>516</v>
      </c>
      <c r="F375" s="192">
        <v>910</v>
      </c>
      <c r="G375" s="183"/>
      <c r="H375" s="184"/>
      <c r="I375" s="185"/>
      <c r="J375" s="186"/>
      <c r="K375" s="149"/>
      <c r="L375" s="149"/>
      <c r="M375" s="170"/>
      <c r="N375" s="170"/>
      <c r="O375" s="172"/>
      <c r="P375" s="173"/>
      <c r="Q375" s="149"/>
      <c r="R375" s="149"/>
      <c r="S375" s="185"/>
      <c r="T375" s="185"/>
      <c r="U375" s="185"/>
      <c r="V375" s="186"/>
      <c r="W375" s="149"/>
      <c r="X375" s="149"/>
      <c r="Y375" s="101">
        <v>53</v>
      </c>
      <c r="Z375" s="132">
        <v>100</v>
      </c>
      <c r="AA375" s="82">
        <v>45762</v>
      </c>
      <c r="AB375" s="82">
        <v>45803</v>
      </c>
      <c r="AC375" s="82">
        <v>45905</v>
      </c>
      <c r="AD375" s="128">
        <v>1</v>
      </c>
      <c r="AE375" s="129"/>
      <c r="AF375" s="129"/>
      <c r="AG375" s="129"/>
      <c r="AH375" s="129"/>
      <c r="AI375" s="129"/>
    </row>
    <row r="376" spans="1:35" x14ac:dyDescent="0.25">
      <c r="A376" s="47">
        <v>368</v>
      </c>
      <c r="B376" s="145" t="s">
        <v>35</v>
      </c>
      <c r="C376" s="136" t="s">
        <v>42</v>
      </c>
      <c r="D376" s="136" t="s">
        <v>43</v>
      </c>
      <c r="E376" s="170" t="s">
        <v>517</v>
      </c>
      <c r="F376" s="192">
        <v>910</v>
      </c>
      <c r="G376" s="183"/>
      <c r="H376" s="184"/>
      <c r="I376" s="185"/>
      <c r="J376" s="186"/>
      <c r="K376" s="149"/>
      <c r="L376" s="149"/>
      <c r="M376" s="170"/>
      <c r="N376" s="170"/>
      <c r="O376" s="172"/>
      <c r="P376" s="173"/>
      <c r="Q376" s="149"/>
      <c r="R376" s="149"/>
      <c r="S376" s="185"/>
      <c r="T376" s="185"/>
      <c r="U376" s="185"/>
      <c r="V376" s="186"/>
      <c r="W376" s="149"/>
      <c r="X376" s="149"/>
      <c r="Y376" s="101">
        <v>43</v>
      </c>
      <c r="Z376" s="132">
        <v>100</v>
      </c>
      <c r="AA376" s="82">
        <v>45768</v>
      </c>
      <c r="AB376" s="82">
        <v>45898</v>
      </c>
      <c r="AC376" s="82">
        <v>45916</v>
      </c>
      <c r="AD376" s="128">
        <v>1</v>
      </c>
      <c r="AE376" s="129"/>
      <c r="AF376" s="129"/>
      <c r="AG376" s="129"/>
      <c r="AH376" s="129"/>
      <c r="AI376" s="129"/>
    </row>
    <row r="377" spans="1:35" x14ac:dyDescent="0.25">
      <c r="A377" s="47">
        <v>369</v>
      </c>
      <c r="B377" s="145" t="s">
        <v>35</v>
      </c>
      <c r="C377" s="136" t="s">
        <v>42</v>
      </c>
      <c r="D377" s="136" t="s">
        <v>43</v>
      </c>
      <c r="E377" s="170" t="s">
        <v>518</v>
      </c>
      <c r="F377" s="192">
        <v>910</v>
      </c>
      <c r="G377" s="183"/>
      <c r="H377" s="184"/>
      <c r="I377" s="185"/>
      <c r="J377" s="186"/>
      <c r="K377" s="149"/>
      <c r="L377" s="149"/>
      <c r="M377" s="170"/>
      <c r="N377" s="170"/>
      <c r="O377" s="172"/>
      <c r="P377" s="173"/>
      <c r="Q377" s="149"/>
      <c r="R377" s="149"/>
      <c r="S377" s="185"/>
      <c r="T377" s="185"/>
      <c r="U377" s="185"/>
      <c r="V377" s="186"/>
      <c r="W377" s="149"/>
      <c r="X377" s="149"/>
      <c r="Y377" s="101">
        <v>85</v>
      </c>
      <c r="Z377" s="132">
        <v>90</v>
      </c>
      <c r="AA377" s="82">
        <v>45769</v>
      </c>
      <c r="AB377" s="82"/>
      <c r="AC377" s="82"/>
      <c r="AD377" s="128">
        <v>2</v>
      </c>
      <c r="AE377" s="129"/>
      <c r="AF377" s="129"/>
      <c r="AG377" s="129"/>
      <c r="AH377" s="129"/>
      <c r="AI377" s="129"/>
    </row>
    <row r="378" spans="1:35" x14ac:dyDescent="0.25">
      <c r="A378" s="47">
        <v>370</v>
      </c>
      <c r="B378" s="145" t="s">
        <v>35</v>
      </c>
      <c r="C378" s="136" t="s">
        <v>42</v>
      </c>
      <c r="D378" s="136" t="s">
        <v>43</v>
      </c>
      <c r="E378" s="170" t="s">
        <v>519</v>
      </c>
      <c r="F378" s="192">
        <v>910</v>
      </c>
      <c r="G378" s="183"/>
      <c r="H378" s="184"/>
      <c r="I378" s="185"/>
      <c r="J378" s="186"/>
      <c r="K378" s="149"/>
      <c r="L378" s="149"/>
      <c r="M378" s="170"/>
      <c r="N378" s="170"/>
      <c r="O378" s="172"/>
      <c r="P378" s="173"/>
      <c r="Q378" s="149"/>
      <c r="R378" s="149"/>
      <c r="S378" s="185"/>
      <c r="T378" s="185"/>
      <c r="U378" s="185"/>
      <c r="V378" s="186"/>
      <c r="W378" s="149"/>
      <c r="X378" s="149"/>
      <c r="Y378" s="101">
        <v>130</v>
      </c>
      <c r="Z378" s="132">
        <v>90</v>
      </c>
      <c r="AA378" s="82">
        <v>45790</v>
      </c>
      <c r="AB378" s="82"/>
      <c r="AC378" s="82"/>
      <c r="AD378" s="128">
        <v>8</v>
      </c>
      <c r="AE378" s="129"/>
      <c r="AF378" s="129"/>
      <c r="AG378" s="129"/>
      <c r="AH378" s="129"/>
      <c r="AI378" s="129"/>
    </row>
    <row r="379" spans="1:35" x14ac:dyDescent="0.25">
      <c r="A379" s="47">
        <v>371</v>
      </c>
      <c r="B379" s="145" t="s">
        <v>35</v>
      </c>
      <c r="C379" s="136" t="s">
        <v>42</v>
      </c>
      <c r="D379" s="136" t="s">
        <v>43</v>
      </c>
      <c r="E379" s="170" t="s">
        <v>520</v>
      </c>
      <c r="F379" s="192">
        <v>910</v>
      </c>
      <c r="G379" s="183"/>
      <c r="H379" s="184"/>
      <c r="I379" s="185"/>
      <c r="J379" s="186"/>
      <c r="K379" s="149"/>
      <c r="L379" s="149"/>
      <c r="M379" s="170"/>
      <c r="N379" s="170"/>
      <c r="O379" s="172"/>
      <c r="P379" s="173"/>
      <c r="Q379" s="149"/>
      <c r="R379" s="149"/>
      <c r="S379" s="185"/>
      <c r="T379" s="185"/>
      <c r="U379" s="185"/>
      <c r="V379" s="186"/>
      <c r="W379" s="149"/>
      <c r="X379" s="149"/>
      <c r="Y379" s="101">
        <v>240</v>
      </c>
      <c r="Z379" s="132">
        <v>100</v>
      </c>
      <c r="AA379" s="82">
        <v>45797</v>
      </c>
      <c r="AB379" s="82">
        <v>45908</v>
      </c>
      <c r="AC379" s="82">
        <v>45916</v>
      </c>
      <c r="AD379" s="128">
        <v>8</v>
      </c>
      <c r="AE379" s="129"/>
      <c r="AF379" s="129"/>
      <c r="AG379" s="129"/>
      <c r="AH379" s="129"/>
      <c r="AI379" s="129"/>
    </row>
    <row r="380" spans="1:35" x14ac:dyDescent="0.25">
      <c r="A380" s="47">
        <v>372</v>
      </c>
      <c r="B380" s="145" t="s">
        <v>35</v>
      </c>
      <c r="C380" s="136" t="s">
        <v>42</v>
      </c>
      <c r="D380" s="136" t="s">
        <v>43</v>
      </c>
      <c r="E380" s="170" t="s">
        <v>521</v>
      </c>
      <c r="F380" s="192">
        <v>910</v>
      </c>
      <c r="G380" s="183"/>
      <c r="H380" s="184"/>
      <c r="I380" s="185"/>
      <c r="J380" s="186"/>
      <c r="K380" s="149"/>
      <c r="L380" s="149"/>
      <c r="M380" s="170"/>
      <c r="N380" s="170"/>
      <c r="O380" s="172"/>
      <c r="P380" s="173"/>
      <c r="Q380" s="149"/>
      <c r="R380" s="149"/>
      <c r="S380" s="185"/>
      <c r="T380" s="185"/>
      <c r="U380" s="185"/>
      <c r="V380" s="186"/>
      <c r="W380" s="149"/>
      <c r="X380" s="149"/>
      <c r="Y380" s="101">
        <v>11</v>
      </c>
      <c r="Z380" s="132">
        <v>100</v>
      </c>
      <c r="AA380" s="82">
        <v>45797</v>
      </c>
      <c r="AB380" s="82">
        <v>45904</v>
      </c>
      <c r="AC380" s="82">
        <v>45922</v>
      </c>
      <c r="AD380" s="128">
        <v>1</v>
      </c>
      <c r="AE380" s="129"/>
      <c r="AF380" s="129"/>
      <c r="AG380" s="129"/>
      <c r="AH380" s="129"/>
      <c r="AI380" s="129"/>
    </row>
    <row r="381" spans="1:35" x14ac:dyDescent="0.25">
      <c r="A381" s="47">
        <v>373</v>
      </c>
      <c r="B381" s="145" t="s">
        <v>35</v>
      </c>
      <c r="C381" s="136" t="s">
        <v>42</v>
      </c>
      <c r="D381" s="136" t="s">
        <v>43</v>
      </c>
      <c r="E381" s="170" t="s">
        <v>522</v>
      </c>
      <c r="F381" s="192">
        <v>910</v>
      </c>
      <c r="G381" s="183"/>
      <c r="H381" s="184"/>
      <c r="I381" s="185"/>
      <c r="J381" s="186"/>
      <c r="K381" s="149"/>
      <c r="L381" s="149"/>
      <c r="M381" s="170"/>
      <c r="N381" s="170"/>
      <c r="O381" s="172"/>
      <c r="P381" s="173"/>
      <c r="Q381" s="149"/>
      <c r="R381" s="149"/>
      <c r="S381" s="185"/>
      <c r="T381" s="185"/>
      <c r="U381" s="185"/>
      <c r="V381" s="186"/>
      <c r="W381" s="149"/>
      <c r="X381" s="149"/>
      <c r="Y381" s="101">
        <v>10</v>
      </c>
      <c r="Z381" s="132">
        <v>90</v>
      </c>
      <c r="AA381" s="82">
        <v>45799</v>
      </c>
      <c r="AB381" s="82"/>
      <c r="AC381" s="82"/>
      <c r="AD381" s="128">
        <v>1</v>
      </c>
      <c r="AE381" s="129"/>
      <c r="AF381" s="129"/>
      <c r="AG381" s="129"/>
      <c r="AH381" s="129"/>
      <c r="AI381" s="129"/>
    </row>
    <row r="382" spans="1:35" x14ac:dyDescent="0.25">
      <c r="A382" s="47">
        <v>374</v>
      </c>
      <c r="B382" s="145" t="s">
        <v>35</v>
      </c>
      <c r="C382" s="136" t="s">
        <v>42</v>
      </c>
      <c r="D382" s="136" t="s">
        <v>43</v>
      </c>
      <c r="E382" s="170" t="s">
        <v>523</v>
      </c>
      <c r="F382" s="192">
        <v>910</v>
      </c>
      <c r="G382" s="183"/>
      <c r="H382" s="184"/>
      <c r="I382" s="185"/>
      <c r="J382" s="186"/>
      <c r="K382" s="149"/>
      <c r="L382" s="149"/>
      <c r="M382" s="170"/>
      <c r="N382" s="170"/>
      <c r="O382" s="172"/>
      <c r="P382" s="173"/>
      <c r="Q382" s="149"/>
      <c r="R382" s="149"/>
      <c r="S382" s="185"/>
      <c r="T382" s="185"/>
      <c r="U382" s="185"/>
      <c r="V382" s="186"/>
      <c r="W382" s="149"/>
      <c r="X382" s="149"/>
      <c r="Y382" s="101">
        <v>15</v>
      </c>
      <c r="Z382" s="132">
        <v>100</v>
      </c>
      <c r="AA382" s="82">
        <v>45800</v>
      </c>
      <c r="AB382" s="82">
        <v>45855</v>
      </c>
      <c r="AC382" s="82">
        <v>45916</v>
      </c>
      <c r="AD382" s="128">
        <v>1</v>
      </c>
      <c r="AE382" s="129"/>
      <c r="AF382" s="129"/>
      <c r="AG382" s="129"/>
      <c r="AH382" s="129"/>
      <c r="AI382" s="129"/>
    </row>
    <row r="383" spans="1:35" x14ac:dyDescent="0.25">
      <c r="A383" s="47">
        <v>375</v>
      </c>
      <c r="B383" s="145" t="s">
        <v>35</v>
      </c>
      <c r="C383" s="136" t="s">
        <v>42</v>
      </c>
      <c r="D383" s="136" t="s">
        <v>43</v>
      </c>
      <c r="E383" s="170" t="s">
        <v>524</v>
      </c>
      <c r="F383" s="192">
        <v>910</v>
      </c>
      <c r="G383" s="183"/>
      <c r="H383" s="184"/>
      <c r="I383" s="185"/>
      <c r="J383" s="186"/>
      <c r="K383" s="149"/>
      <c r="L383" s="149"/>
      <c r="M383" s="170"/>
      <c r="N383" s="170"/>
      <c r="O383" s="172"/>
      <c r="P383" s="173"/>
      <c r="Q383" s="149"/>
      <c r="R383" s="149"/>
      <c r="S383" s="185"/>
      <c r="T383" s="185"/>
      <c r="U383" s="185"/>
      <c r="V383" s="186"/>
      <c r="W383" s="149"/>
      <c r="X383" s="149"/>
      <c r="Y383" s="101">
        <v>25</v>
      </c>
      <c r="Z383" s="132">
        <v>100</v>
      </c>
      <c r="AA383" s="82">
        <v>45805</v>
      </c>
      <c r="AB383" s="82">
        <v>45866</v>
      </c>
      <c r="AC383" s="82">
        <v>45912</v>
      </c>
      <c r="AD383" s="128">
        <v>4</v>
      </c>
      <c r="AE383" s="129"/>
      <c r="AF383" s="129"/>
      <c r="AG383" s="129"/>
      <c r="AH383" s="129"/>
      <c r="AI383" s="129"/>
    </row>
    <row r="384" spans="1:35" x14ac:dyDescent="0.25">
      <c r="A384" s="47">
        <v>376</v>
      </c>
      <c r="B384" s="145" t="s">
        <v>35</v>
      </c>
      <c r="C384" s="136" t="s">
        <v>42</v>
      </c>
      <c r="D384" s="136" t="s">
        <v>43</v>
      </c>
      <c r="E384" s="170" t="s">
        <v>525</v>
      </c>
      <c r="F384" s="192">
        <v>910</v>
      </c>
      <c r="G384" s="183"/>
      <c r="H384" s="184"/>
      <c r="I384" s="185"/>
      <c r="J384" s="186"/>
      <c r="K384" s="149"/>
      <c r="L384" s="149"/>
      <c r="M384" s="170"/>
      <c r="N384" s="170"/>
      <c r="O384" s="172"/>
      <c r="P384" s="173"/>
      <c r="Q384" s="149"/>
      <c r="R384" s="149"/>
      <c r="S384" s="185"/>
      <c r="T384" s="185"/>
      <c r="U384" s="185"/>
      <c r="V384" s="186"/>
      <c r="W384" s="149"/>
      <c r="X384" s="149"/>
      <c r="Y384" s="101">
        <v>125</v>
      </c>
      <c r="Z384" s="132">
        <v>85</v>
      </c>
      <c r="AA384" s="82">
        <v>45806</v>
      </c>
      <c r="AB384" s="82"/>
      <c r="AC384" s="82"/>
      <c r="AD384" s="128">
        <v>5</v>
      </c>
      <c r="AE384" s="129"/>
      <c r="AF384" s="129"/>
      <c r="AG384" s="129"/>
      <c r="AH384" s="129"/>
      <c r="AI384" s="129"/>
    </row>
    <row r="385" spans="1:35" x14ac:dyDescent="0.25">
      <c r="A385" s="47">
        <v>377</v>
      </c>
      <c r="B385" s="145" t="s">
        <v>35</v>
      </c>
      <c r="C385" s="136" t="s">
        <v>42</v>
      </c>
      <c r="D385" s="136" t="s">
        <v>43</v>
      </c>
      <c r="E385" s="170" t="s">
        <v>526</v>
      </c>
      <c r="F385" s="192">
        <v>910</v>
      </c>
      <c r="G385" s="183"/>
      <c r="H385" s="184"/>
      <c r="I385" s="185"/>
      <c r="J385" s="186"/>
      <c r="K385" s="149"/>
      <c r="L385" s="149"/>
      <c r="M385" s="170"/>
      <c r="N385" s="170"/>
      <c r="O385" s="172"/>
      <c r="P385" s="173"/>
      <c r="Q385" s="149"/>
      <c r="R385" s="149"/>
      <c r="S385" s="185"/>
      <c r="T385" s="185"/>
      <c r="U385" s="185"/>
      <c r="V385" s="186"/>
      <c r="W385" s="149"/>
      <c r="X385" s="149"/>
      <c r="Y385" s="101">
        <v>330</v>
      </c>
      <c r="Z385" s="132">
        <v>90</v>
      </c>
      <c r="AA385" s="82">
        <v>45813</v>
      </c>
      <c r="AB385" s="82"/>
      <c r="AC385" s="82"/>
      <c r="AD385" s="128">
        <v>12</v>
      </c>
      <c r="AE385" s="129"/>
      <c r="AF385" s="129"/>
      <c r="AG385" s="129"/>
      <c r="AH385" s="129"/>
      <c r="AI385" s="129"/>
    </row>
    <row r="386" spans="1:35" x14ac:dyDescent="0.25">
      <c r="A386" s="47">
        <v>378</v>
      </c>
      <c r="B386" s="145" t="s">
        <v>35</v>
      </c>
      <c r="C386" s="136" t="s">
        <v>42</v>
      </c>
      <c r="D386" s="136" t="s">
        <v>43</v>
      </c>
      <c r="E386" s="170" t="s">
        <v>527</v>
      </c>
      <c r="F386" s="192">
        <v>910</v>
      </c>
      <c r="G386" s="183"/>
      <c r="H386" s="184"/>
      <c r="I386" s="185"/>
      <c r="J386" s="186"/>
      <c r="K386" s="149"/>
      <c r="L386" s="149"/>
      <c r="M386" s="170"/>
      <c r="N386" s="170"/>
      <c r="O386" s="172"/>
      <c r="P386" s="173"/>
      <c r="Q386" s="149"/>
      <c r="R386" s="149"/>
      <c r="S386" s="185"/>
      <c r="T386" s="185"/>
      <c r="U386" s="185"/>
      <c r="V386" s="186"/>
      <c r="W386" s="149"/>
      <c r="X386" s="149"/>
      <c r="Y386" s="101">
        <v>95</v>
      </c>
      <c r="Z386" s="132">
        <v>100</v>
      </c>
      <c r="AA386" s="82">
        <v>45820</v>
      </c>
      <c r="AB386" s="82">
        <v>45896</v>
      </c>
      <c r="AC386" s="82">
        <v>45915</v>
      </c>
      <c r="AD386" s="128">
        <v>1</v>
      </c>
      <c r="AE386" s="129"/>
      <c r="AF386" s="129"/>
      <c r="AG386" s="129"/>
      <c r="AH386" s="129"/>
      <c r="AI386" s="129"/>
    </row>
    <row r="387" spans="1:35" x14ac:dyDescent="0.25">
      <c r="A387" s="47">
        <v>379</v>
      </c>
      <c r="B387" s="145" t="s">
        <v>35</v>
      </c>
      <c r="C387" s="136" t="s">
        <v>42</v>
      </c>
      <c r="D387" s="136" t="s">
        <v>43</v>
      </c>
      <c r="E387" s="170" t="s">
        <v>528</v>
      </c>
      <c r="F387" s="192">
        <v>910</v>
      </c>
      <c r="G387" s="183"/>
      <c r="H387" s="184"/>
      <c r="I387" s="185"/>
      <c r="J387" s="186"/>
      <c r="K387" s="149"/>
      <c r="L387" s="149"/>
      <c r="M387" s="170"/>
      <c r="N387" s="170"/>
      <c r="O387" s="172"/>
      <c r="P387" s="173"/>
      <c r="Q387" s="149"/>
      <c r="R387" s="149"/>
      <c r="S387" s="185"/>
      <c r="T387" s="185"/>
      <c r="U387" s="185"/>
      <c r="V387" s="186"/>
      <c r="W387" s="149"/>
      <c r="X387" s="149"/>
      <c r="Y387" s="101">
        <v>112</v>
      </c>
      <c r="Z387" s="132">
        <v>100</v>
      </c>
      <c r="AA387" s="82">
        <v>45820</v>
      </c>
      <c r="AB387" s="82">
        <v>45882</v>
      </c>
      <c r="AC387" s="82">
        <v>45902</v>
      </c>
      <c r="AD387" s="128">
        <v>1</v>
      </c>
      <c r="AE387" s="129"/>
      <c r="AF387" s="129"/>
      <c r="AG387" s="129"/>
      <c r="AH387" s="129"/>
      <c r="AI387" s="129"/>
    </row>
    <row r="388" spans="1:35" x14ac:dyDescent="0.25">
      <c r="A388" s="47">
        <v>380</v>
      </c>
      <c r="B388" s="145" t="s">
        <v>35</v>
      </c>
      <c r="C388" s="136" t="s">
        <v>42</v>
      </c>
      <c r="D388" s="136" t="s">
        <v>43</v>
      </c>
      <c r="E388" s="170" t="s">
        <v>529</v>
      </c>
      <c r="F388" s="192">
        <v>910</v>
      </c>
      <c r="G388" s="183"/>
      <c r="H388" s="184"/>
      <c r="I388" s="185"/>
      <c r="J388" s="186"/>
      <c r="K388" s="149"/>
      <c r="L388" s="149"/>
      <c r="M388" s="170"/>
      <c r="N388" s="170"/>
      <c r="O388" s="172"/>
      <c r="P388" s="173"/>
      <c r="Q388" s="149"/>
      <c r="R388" s="149"/>
      <c r="S388" s="185"/>
      <c r="T388" s="185"/>
      <c r="U388" s="185"/>
      <c r="V388" s="186"/>
      <c r="W388" s="149"/>
      <c r="X388" s="149"/>
      <c r="Y388" s="101">
        <v>52</v>
      </c>
      <c r="Z388" s="132">
        <v>85</v>
      </c>
      <c r="AA388" s="82">
        <v>45833</v>
      </c>
      <c r="AB388" s="82"/>
      <c r="AC388" s="82"/>
      <c r="AD388" s="128">
        <v>2</v>
      </c>
      <c r="AE388" s="129"/>
      <c r="AF388" s="129"/>
      <c r="AG388" s="129"/>
      <c r="AH388" s="129"/>
      <c r="AI388" s="129"/>
    </row>
    <row r="389" spans="1:35" x14ac:dyDescent="0.25">
      <c r="A389" s="47">
        <v>381</v>
      </c>
      <c r="B389" s="145" t="s">
        <v>35</v>
      </c>
      <c r="C389" s="136" t="s">
        <v>42</v>
      </c>
      <c r="D389" s="146" t="s">
        <v>43</v>
      </c>
      <c r="E389" s="170" t="s">
        <v>530</v>
      </c>
      <c r="F389" s="192">
        <v>910</v>
      </c>
      <c r="G389" s="185"/>
      <c r="H389" s="186"/>
      <c r="I389" s="149"/>
      <c r="J389" s="149"/>
      <c r="K389" s="170"/>
      <c r="L389" s="170"/>
      <c r="M389" s="172"/>
      <c r="N389" s="173"/>
      <c r="O389" s="149"/>
      <c r="P389" s="149"/>
      <c r="Q389" s="185"/>
      <c r="R389" s="185"/>
      <c r="S389" s="185"/>
      <c r="T389" s="186"/>
      <c r="U389" s="149"/>
      <c r="V389" s="149"/>
      <c r="W389" s="154"/>
      <c r="X389" s="175"/>
      <c r="Y389" s="101">
        <v>145</v>
      </c>
      <c r="Z389" s="132">
        <v>95</v>
      </c>
      <c r="AA389" s="82">
        <v>45832</v>
      </c>
      <c r="AB389" s="82"/>
      <c r="AC389" s="82"/>
      <c r="AD389" s="129">
        <v>8</v>
      </c>
      <c r="AE389" s="129"/>
      <c r="AF389" s="129"/>
      <c r="AG389" s="129"/>
      <c r="AH389" s="129"/>
      <c r="AI389" s="129"/>
    </row>
    <row r="390" spans="1:35" x14ac:dyDescent="0.25">
      <c r="A390" s="47">
        <v>382</v>
      </c>
      <c r="B390" s="145" t="s">
        <v>35</v>
      </c>
      <c r="C390" s="136" t="s">
        <v>42</v>
      </c>
      <c r="D390" s="146" t="s">
        <v>43</v>
      </c>
      <c r="E390" s="170" t="s">
        <v>531</v>
      </c>
      <c r="F390" s="192">
        <v>910</v>
      </c>
      <c r="G390" s="185"/>
      <c r="H390" s="187"/>
      <c r="I390" s="185"/>
      <c r="J390" s="186"/>
      <c r="K390" s="170"/>
      <c r="L390" s="170"/>
      <c r="M390" s="172"/>
      <c r="N390" s="188"/>
      <c r="O390" s="185"/>
      <c r="P390" s="186"/>
      <c r="Q390" s="185"/>
      <c r="R390" s="185"/>
      <c r="S390" s="185"/>
      <c r="T390" s="187"/>
      <c r="U390" s="185"/>
      <c r="V390" s="186"/>
      <c r="W390" s="154"/>
      <c r="X390" s="175"/>
      <c r="Y390" s="101">
        <v>54</v>
      </c>
      <c r="Z390" s="132">
        <v>90</v>
      </c>
      <c r="AA390" s="82">
        <v>45839</v>
      </c>
      <c r="AB390" s="82"/>
      <c r="AC390" s="82"/>
      <c r="AD390" s="129">
        <v>3</v>
      </c>
      <c r="AE390" s="129"/>
      <c r="AF390" s="129"/>
      <c r="AG390" s="129"/>
      <c r="AH390" s="129"/>
      <c r="AI390" s="129"/>
    </row>
    <row r="391" spans="1:35" x14ac:dyDescent="0.25">
      <c r="A391" s="47">
        <v>383</v>
      </c>
      <c r="B391" s="145" t="s">
        <v>35</v>
      </c>
      <c r="C391" s="136" t="s">
        <v>42</v>
      </c>
      <c r="D391" s="146" t="s">
        <v>43</v>
      </c>
      <c r="E391" s="170" t="s">
        <v>532</v>
      </c>
      <c r="F391" s="192">
        <v>910</v>
      </c>
      <c r="G391" s="185"/>
      <c r="H391" s="187"/>
      <c r="I391" s="185"/>
      <c r="J391" s="186"/>
      <c r="K391" s="170"/>
      <c r="L391" s="170"/>
      <c r="M391" s="172"/>
      <c r="N391" s="188"/>
      <c r="O391" s="185"/>
      <c r="P391" s="186"/>
      <c r="Q391" s="185"/>
      <c r="R391" s="185"/>
      <c r="S391" s="185"/>
      <c r="T391" s="187"/>
      <c r="U391" s="185"/>
      <c r="V391" s="186"/>
      <c r="W391" s="154"/>
      <c r="X391" s="175"/>
      <c r="Y391" s="101">
        <v>15</v>
      </c>
      <c r="Z391" s="132">
        <v>85</v>
      </c>
      <c r="AA391" s="82">
        <v>45859</v>
      </c>
      <c r="AB391" s="82"/>
      <c r="AC391" s="82"/>
      <c r="AD391" s="129">
        <v>1</v>
      </c>
      <c r="AE391" s="129"/>
      <c r="AF391" s="129"/>
      <c r="AG391" s="129"/>
      <c r="AH391" s="129"/>
      <c r="AI391" s="129"/>
    </row>
    <row r="392" spans="1:35" x14ac:dyDescent="0.25">
      <c r="A392" s="47">
        <v>384</v>
      </c>
      <c r="B392" s="145" t="s">
        <v>35</v>
      </c>
      <c r="C392" s="136" t="s">
        <v>42</v>
      </c>
      <c r="D392" s="146" t="s">
        <v>43</v>
      </c>
      <c r="E392" s="170" t="s">
        <v>533</v>
      </c>
      <c r="F392" s="192">
        <v>910</v>
      </c>
      <c r="G392" s="185"/>
      <c r="H392" s="187"/>
      <c r="I392" s="185"/>
      <c r="J392" s="186"/>
      <c r="K392" s="170"/>
      <c r="L392" s="170"/>
      <c r="M392" s="172"/>
      <c r="N392" s="188"/>
      <c r="O392" s="185"/>
      <c r="P392" s="186"/>
      <c r="Q392" s="185"/>
      <c r="R392" s="185"/>
      <c r="S392" s="185"/>
      <c r="T392" s="187"/>
      <c r="U392" s="185"/>
      <c r="V392" s="186"/>
      <c r="W392" s="154"/>
      <c r="X392" s="175"/>
      <c r="Y392" s="101">
        <v>134</v>
      </c>
      <c r="Z392" s="132">
        <v>100</v>
      </c>
      <c r="AA392" s="82">
        <v>45846</v>
      </c>
      <c r="AB392" s="82">
        <v>45904</v>
      </c>
      <c r="AC392" s="82">
        <v>45922</v>
      </c>
      <c r="AD392" s="129">
        <v>2</v>
      </c>
      <c r="AE392" s="129"/>
      <c r="AF392" s="129"/>
      <c r="AG392" s="129"/>
      <c r="AH392" s="129"/>
      <c r="AI392" s="129"/>
    </row>
    <row r="393" spans="1:35" x14ac:dyDescent="0.25">
      <c r="A393" s="47">
        <v>385</v>
      </c>
      <c r="B393" s="145" t="s">
        <v>35</v>
      </c>
      <c r="C393" s="136" t="s">
        <v>42</v>
      </c>
      <c r="D393" s="146" t="s">
        <v>43</v>
      </c>
      <c r="E393" s="170" t="s">
        <v>534</v>
      </c>
      <c r="F393" s="192">
        <v>910</v>
      </c>
      <c r="G393" s="185"/>
      <c r="H393" s="187"/>
      <c r="I393" s="185"/>
      <c r="J393" s="186"/>
      <c r="K393" s="170"/>
      <c r="L393" s="170"/>
      <c r="M393" s="172"/>
      <c r="N393" s="188"/>
      <c r="O393" s="185"/>
      <c r="P393" s="186"/>
      <c r="Q393" s="185"/>
      <c r="R393" s="185"/>
      <c r="S393" s="185"/>
      <c r="T393" s="187"/>
      <c r="U393" s="185"/>
      <c r="V393" s="186"/>
      <c r="W393" s="154"/>
      <c r="X393" s="175"/>
      <c r="Y393" s="101">
        <v>112</v>
      </c>
      <c r="Z393" s="132">
        <v>100</v>
      </c>
      <c r="AA393" s="82">
        <v>45855</v>
      </c>
      <c r="AB393" s="82">
        <v>45910</v>
      </c>
      <c r="AC393" s="82">
        <v>45926</v>
      </c>
      <c r="AD393" s="129">
        <v>1</v>
      </c>
      <c r="AE393" s="129"/>
      <c r="AF393" s="129"/>
      <c r="AG393" s="129"/>
      <c r="AH393" s="129"/>
      <c r="AI393" s="129"/>
    </row>
    <row r="394" spans="1:35" x14ac:dyDescent="0.25">
      <c r="A394" s="47">
        <v>386</v>
      </c>
      <c r="B394" s="145" t="s">
        <v>35</v>
      </c>
      <c r="C394" s="136" t="s">
        <v>42</v>
      </c>
      <c r="D394" s="146" t="s">
        <v>43</v>
      </c>
      <c r="E394" s="170" t="s">
        <v>535</v>
      </c>
      <c r="F394" s="192">
        <v>910</v>
      </c>
      <c r="G394" s="185"/>
      <c r="H394" s="187"/>
      <c r="I394" s="185"/>
      <c r="J394" s="186"/>
      <c r="K394" s="170"/>
      <c r="L394" s="170"/>
      <c r="M394" s="172"/>
      <c r="N394" s="188"/>
      <c r="O394" s="185"/>
      <c r="P394" s="186"/>
      <c r="Q394" s="185"/>
      <c r="R394" s="185"/>
      <c r="S394" s="185"/>
      <c r="T394" s="187"/>
      <c r="U394" s="185"/>
      <c r="V394" s="186"/>
      <c r="W394" s="154"/>
      <c r="X394" s="175"/>
      <c r="Y394" s="101">
        <v>15</v>
      </c>
      <c r="Z394" s="132">
        <v>90</v>
      </c>
      <c r="AA394" s="82">
        <v>45869</v>
      </c>
      <c r="AB394" s="82"/>
      <c r="AC394" s="82"/>
      <c r="AD394" s="129">
        <v>1</v>
      </c>
      <c r="AE394" s="129"/>
      <c r="AF394" s="129"/>
      <c r="AG394" s="129"/>
      <c r="AH394" s="129"/>
      <c r="AI394" s="129"/>
    </row>
    <row r="395" spans="1:35" x14ac:dyDescent="0.25">
      <c r="A395" s="47">
        <v>387</v>
      </c>
      <c r="B395" s="145" t="s">
        <v>35</v>
      </c>
      <c r="C395" s="136" t="s">
        <v>42</v>
      </c>
      <c r="D395" s="146" t="s">
        <v>43</v>
      </c>
      <c r="E395" s="170" t="s">
        <v>536</v>
      </c>
      <c r="F395" s="192">
        <v>910</v>
      </c>
      <c r="G395" s="185"/>
      <c r="H395" s="187"/>
      <c r="I395" s="185"/>
      <c r="J395" s="186"/>
      <c r="K395" s="170"/>
      <c r="L395" s="170"/>
      <c r="M395" s="172"/>
      <c r="N395" s="188"/>
      <c r="O395" s="185"/>
      <c r="P395" s="186"/>
      <c r="Q395" s="185"/>
      <c r="R395" s="185"/>
      <c r="S395" s="185"/>
      <c r="T395" s="187"/>
      <c r="U395" s="185"/>
      <c r="V395" s="186"/>
      <c r="W395" s="154"/>
      <c r="X395" s="175"/>
      <c r="Y395" s="101">
        <v>85</v>
      </c>
      <c r="Z395" s="132">
        <v>100</v>
      </c>
      <c r="AA395" s="82">
        <v>45839</v>
      </c>
      <c r="AB395" s="82">
        <v>45911</v>
      </c>
      <c r="AC395" s="82">
        <v>45926</v>
      </c>
      <c r="AD395" s="129">
        <v>1</v>
      </c>
      <c r="AE395" s="129"/>
      <c r="AF395" s="129"/>
      <c r="AG395" s="129"/>
      <c r="AH395" s="129"/>
      <c r="AI395" s="129"/>
    </row>
    <row r="396" spans="1:35" x14ac:dyDescent="0.25">
      <c r="A396" s="47">
        <v>388</v>
      </c>
      <c r="B396" s="145" t="s">
        <v>35</v>
      </c>
      <c r="C396" s="136" t="s">
        <v>42</v>
      </c>
      <c r="D396" s="146" t="s">
        <v>43</v>
      </c>
      <c r="E396" s="170" t="s">
        <v>537</v>
      </c>
      <c r="F396" s="192">
        <v>910</v>
      </c>
      <c r="G396" s="185"/>
      <c r="H396" s="187"/>
      <c r="I396" s="185"/>
      <c r="J396" s="186"/>
      <c r="K396" s="170"/>
      <c r="L396" s="170"/>
      <c r="M396" s="172"/>
      <c r="N396" s="188"/>
      <c r="O396" s="185"/>
      <c r="P396" s="186"/>
      <c r="Q396" s="185"/>
      <c r="R396" s="185"/>
      <c r="S396" s="185"/>
      <c r="T396" s="187"/>
      <c r="U396" s="185"/>
      <c r="V396" s="186"/>
      <c r="W396" s="154"/>
      <c r="X396" s="175"/>
      <c r="Y396" s="101">
        <v>130</v>
      </c>
      <c r="Z396" s="132">
        <v>100</v>
      </c>
      <c r="AA396" s="82">
        <v>45873</v>
      </c>
      <c r="AB396" s="82">
        <v>45901</v>
      </c>
      <c r="AC396" s="82">
        <v>45923</v>
      </c>
      <c r="AD396" s="129">
        <v>5</v>
      </c>
      <c r="AE396" s="129"/>
      <c r="AF396" s="129"/>
      <c r="AG396" s="129"/>
      <c r="AH396" s="129"/>
      <c r="AI396" s="129"/>
    </row>
    <row r="397" spans="1:35" x14ac:dyDescent="0.25">
      <c r="A397" s="47">
        <v>389</v>
      </c>
      <c r="B397" s="145" t="s">
        <v>35</v>
      </c>
      <c r="C397" s="136" t="s">
        <v>42</v>
      </c>
      <c r="D397" s="146" t="s">
        <v>43</v>
      </c>
      <c r="E397" s="170" t="s">
        <v>538</v>
      </c>
      <c r="F397" s="192">
        <v>910</v>
      </c>
      <c r="G397" s="185"/>
      <c r="H397" s="187"/>
      <c r="I397" s="185"/>
      <c r="J397" s="186"/>
      <c r="K397" s="170"/>
      <c r="L397" s="170"/>
      <c r="M397" s="172"/>
      <c r="N397" s="188"/>
      <c r="O397" s="185"/>
      <c r="P397" s="186"/>
      <c r="Q397" s="185"/>
      <c r="R397" s="185"/>
      <c r="S397" s="185"/>
      <c r="T397" s="187"/>
      <c r="U397" s="185"/>
      <c r="V397" s="186"/>
      <c r="W397" s="154"/>
      <c r="X397" s="175"/>
      <c r="Y397" s="101">
        <v>21</v>
      </c>
      <c r="Z397" s="132">
        <v>100</v>
      </c>
      <c r="AA397" s="82">
        <v>45880</v>
      </c>
      <c r="AB397" s="82">
        <v>45922</v>
      </c>
      <c r="AC397" s="82">
        <v>45930</v>
      </c>
      <c r="AD397" s="129">
        <v>1</v>
      </c>
      <c r="AE397" s="129"/>
      <c r="AF397" s="129"/>
      <c r="AG397" s="129"/>
      <c r="AH397" s="129"/>
      <c r="AI397" s="129"/>
    </row>
    <row r="398" spans="1:35" x14ac:dyDescent="0.25">
      <c r="A398" s="47">
        <v>390</v>
      </c>
      <c r="B398" s="145" t="s">
        <v>35</v>
      </c>
      <c r="C398" s="136" t="s">
        <v>42</v>
      </c>
      <c r="D398" s="146" t="s">
        <v>43</v>
      </c>
      <c r="E398" s="170" t="s">
        <v>539</v>
      </c>
      <c r="F398" s="192">
        <v>910</v>
      </c>
      <c r="G398" s="185"/>
      <c r="H398" s="187"/>
      <c r="I398" s="185"/>
      <c r="J398" s="186"/>
      <c r="K398" s="170"/>
      <c r="L398" s="170"/>
      <c r="M398" s="172"/>
      <c r="N398" s="188"/>
      <c r="O398" s="185"/>
      <c r="P398" s="186"/>
      <c r="Q398" s="185"/>
      <c r="R398" s="185"/>
      <c r="S398" s="185"/>
      <c r="T398" s="187"/>
      <c r="U398" s="185"/>
      <c r="V398" s="186"/>
      <c r="W398" s="154"/>
      <c r="X398" s="175"/>
      <c r="Y398" s="101">
        <v>24</v>
      </c>
      <c r="Z398" s="132">
        <v>80</v>
      </c>
      <c r="AA398" s="82">
        <v>45881</v>
      </c>
      <c r="AB398" s="82"/>
      <c r="AC398" s="82"/>
      <c r="AD398" s="129">
        <v>2</v>
      </c>
      <c r="AE398" s="129"/>
      <c r="AF398" s="129"/>
      <c r="AG398" s="129"/>
      <c r="AH398" s="129"/>
      <c r="AI398" s="129"/>
    </row>
    <row r="399" spans="1:35" x14ac:dyDescent="0.25">
      <c r="A399" s="47">
        <v>391</v>
      </c>
      <c r="B399" s="145" t="s">
        <v>35</v>
      </c>
      <c r="C399" s="136" t="s">
        <v>42</v>
      </c>
      <c r="D399" s="146" t="s">
        <v>43</v>
      </c>
      <c r="E399" s="170" t="s">
        <v>540</v>
      </c>
      <c r="F399" s="192">
        <v>910</v>
      </c>
      <c r="G399" s="185"/>
      <c r="H399" s="187"/>
      <c r="I399" s="185"/>
      <c r="J399" s="186"/>
      <c r="K399" s="170"/>
      <c r="L399" s="170"/>
      <c r="M399" s="172"/>
      <c r="N399" s="188"/>
      <c r="O399" s="185"/>
      <c r="P399" s="186"/>
      <c r="Q399" s="185"/>
      <c r="R399" s="185"/>
      <c r="S399" s="185"/>
      <c r="T399" s="187"/>
      <c r="U399" s="185"/>
      <c r="V399" s="186"/>
      <c r="W399" s="154"/>
      <c r="X399" s="175"/>
      <c r="Y399" s="101">
        <v>30</v>
      </c>
      <c r="Z399" s="132">
        <v>80</v>
      </c>
      <c r="AA399" s="82">
        <v>45894</v>
      </c>
      <c r="AB399" s="82"/>
      <c r="AC399" s="82"/>
      <c r="AD399" s="129">
        <v>1</v>
      </c>
      <c r="AE399" s="129"/>
      <c r="AF399" s="129"/>
      <c r="AG399" s="129"/>
      <c r="AH399" s="129"/>
      <c r="AI399" s="129"/>
    </row>
    <row r="400" spans="1:35" x14ac:dyDescent="0.25">
      <c r="A400" s="47">
        <v>392</v>
      </c>
      <c r="B400" s="145" t="s">
        <v>35</v>
      </c>
      <c r="C400" s="136" t="s">
        <v>42</v>
      </c>
      <c r="D400" s="146" t="s">
        <v>43</v>
      </c>
      <c r="E400" s="170" t="s">
        <v>541</v>
      </c>
      <c r="F400" s="192">
        <v>910</v>
      </c>
      <c r="G400" s="185"/>
      <c r="H400" s="187"/>
      <c r="I400" s="185"/>
      <c r="J400" s="186"/>
      <c r="K400" s="170"/>
      <c r="L400" s="170"/>
      <c r="M400" s="172"/>
      <c r="N400" s="188"/>
      <c r="O400" s="185"/>
      <c r="P400" s="186"/>
      <c r="Q400" s="185"/>
      <c r="R400" s="185"/>
      <c r="S400" s="185"/>
      <c r="T400" s="187"/>
      <c r="U400" s="185"/>
      <c r="V400" s="186"/>
      <c r="W400" s="154"/>
      <c r="X400" s="175"/>
      <c r="Y400" s="101">
        <v>30</v>
      </c>
      <c r="Z400" s="132">
        <v>75</v>
      </c>
      <c r="AA400" s="82">
        <v>45924</v>
      </c>
      <c r="AB400" s="82"/>
      <c r="AC400" s="82"/>
      <c r="AD400" s="129">
        <v>1</v>
      </c>
      <c r="AE400" s="129"/>
      <c r="AF400" s="129"/>
      <c r="AG400" s="129"/>
      <c r="AH400" s="129"/>
      <c r="AI400" s="129"/>
    </row>
    <row r="401" spans="1:35" x14ac:dyDescent="0.25">
      <c r="A401" s="47">
        <v>393</v>
      </c>
      <c r="B401" s="145" t="s">
        <v>35</v>
      </c>
      <c r="C401" s="136" t="s">
        <v>42</v>
      </c>
      <c r="D401" s="146" t="s">
        <v>43</v>
      </c>
      <c r="E401" s="170" t="s">
        <v>542</v>
      </c>
      <c r="F401" s="192">
        <v>910</v>
      </c>
      <c r="G401" s="185"/>
      <c r="H401" s="187"/>
      <c r="I401" s="185"/>
      <c r="J401" s="186"/>
      <c r="K401" s="170"/>
      <c r="L401" s="170"/>
      <c r="M401" s="172"/>
      <c r="N401" s="188"/>
      <c r="O401" s="185"/>
      <c r="P401" s="186"/>
      <c r="Q401" s="185"/>
      <c r="R401" s="185"/>
      <c r="S401" s="185"/>
      <c r="T401" s="187"/>
      <c r="U401" s="185"/>
      <c r="V401" s="186"/>
      <c r="W401" s="154"/>
      <c r="X401" s="175"/>
      <c r="Y401" s="101">
        <v>3740</v>
      </c>
      <c r="Z401" s="132">
        <v>30</v>
      </c>
      <c r="AA401" s="82">
        <v>45925</v>
      </c>
      <c r="AB401" s="82"/>
      <c r="AC401" s="82"/>
      <c r="AD401" s="129">
        <v>68</v>
      </c>
      <c r="AE401" s="129"/>
      <c r="AF401" s="129"/>
      <c r="AG401" s="129"/>
      <c r="AH401" s="129"/>
      <c r="AI401" s="129"/>
    </row>
    <row r="402" spans="1:35" x14ac:dyDescent="0.25">
      <c r="A402" s="47">
        <v>394</v>
      </c>
      <c r="B402" s="145" t="s">
        <v>35</v>
      </c>
      <c r="C402" s="136" t="s">
        <v>42</v>
      </c>
      <c r="D402" s="146" t="s">
        <v>43</v>
      </c>
      <c r="E402" s="170" t="s">
        <v>543</v>
      </c>
      <c r="F402" s="192">
        <v>910</v>
      </c>
      <c r="G402" s="185"/>
      <c r="H402" s="187"/>
      <c r="I402" s="185"/>
      <c r="J402" s="186"/>
      <c r="K402" s="170"/>
      <c r="L402" s="170"/>
      <c r="M402" s="172"/>
      <c r="N402" s="188"/>
      <c r="O402" s="185"/>
      <c r="P402" s="186"/>
      <c r="Q402" s="185"/>
      <c r="R402" s="185"/>
      <c r="S402" s="185"/>
      <c r="T402" s="187"/>
      <c r="U402" s="185"/>
      <c r="V402" s="186"/>
      <c r="W402" s="154"/>
      <c r="X402" s="175"/>
      <c r="Y402" s="101">
        <v>175</v>
      </c>
      <c r="Z402" s="132">
        <v>80</v>
      </c>
      <c r="AA402" s="82">
        <v>45901</v>
      </c>
      <c r="AB402" s="82"/>
      <c r="AC402" s="82"/>
      <c r="AD402" s="129">
        <v>18</v>
      </c>
      <c r="AE402" s="129"/>
      <c r="AF402" s="129"/>
      <c r="AG402" s="129"/>
      <c r="AH402" s="129"/>
      <c r="AI402" s="129"/>
    </row>
    <row r="403" spans="1:35" x14ac:dyDescent="0.25">
      <c r="A403" s="47">
        <v>395</v>
      </c>
      <c r="B403" s="145" t="s">
        <v>35</v>
      </c>
      <c r="C403" s="136" t="s">
        <v>42</v>
      </c>
      <c r="D403" s="146" t="s">
        <v>43</v>
      </c>
      <c r="E403" s="170" t="s">
        <v>544</v>
      </c>
      <c r="F403" s="192">
        <v>910</v>
      </c>
      <c r="G403" s="185"/>
      <c r="H403" s="187"/>
      <c r="I403" s="185"/>
      <c r="J403" s="186"/>
      <c r="K403" s="170"/>
      <c r="L403" s="170"/>
      <c r="M403" s="172"/>
      <c r="N403" s="188"/>
      <c r="O403" s="185"/>
      <c r="P403" s="186"/>
      <c r="Q403" s="185"/>
      <c r="R403" s="185"/>
      <c r="S403" s="185"/>
      <c r="T403" s="187"/>
      <c r="U403" s="185"/>
      <c r="V403" s="186"/>
      <c r="W403" s="154"/>
      <c r="X403" s="175"/>
      <c r="Y403" s="101">
        <v>175</v>
      </c>
      <c r="Z403" s="132">
        <v>80</v>
      </c>
      <c r="AA403" s="82">
        <v>45912</v>
      </c>
      <c r="AB403" s="82"/>
      <c r="AC403" s="82"/>
      <c r="AD403" s="129">
        <v>18</v>
      </c>
      <c r="AE403" s="129"/>
      <c r="AF403" s="129"/>
      <c r="AG403" s="129"/>
      <c r="AH403" s="129"/>
      <c r="AI403" s="129"/>
    </row>
    <row r="404" spans="1:35" x14ac:dyDescent="0.25">
      <c r="A404" s="47">
        <v>396</v>
      </c>
      <c r="B404" s="145" t="s">
        <v>35</v>
      </c>
      <c r="C404" s="136" t="s">
        <v>42</v>
      </c>
      <c r="D404" s="146" t="s">
        <v>43</v>
      </c>
      <c r="E404" s="170" t="s">
        <v>545</v>
      </c>
      <c r="F404" s="192">
        <v>910</v>
      </c>
      <c r="G404" s="185"/>
      <c r="H404" s="187"/>
      <c r="I404" s="185"/>
      <c r="J404" s="186"/>
      <c r="K404" s="170"/>
      <c r="L404" s="170"/>
      <c r="M404" s="172"/>
      <c r="N404" s="188"/>
      <c r="O404" s="185"/>
      <c r="P404" s="186"/>
      <c r="Q404" s="185"/>
      <c r="R404" s="185"/>
      <c r="S404" s="185"/>
      <c r="T404" s="187"/>
      <c r="U404" s="185"/>
      <c r="V404" s="186"/>
      <c r="W404" s="154"/>
      <c r="X404" s="175"/>
      <c r="Y404" s="101">
        <v>955</v>
      </c>
      <c r="Z404" s="132">
        <v>15</v>
      </c>
      <c r="AA404" s="82">
        <v>45929</v>
      </c>
      <c r="AB404" s="82"/>
      <c r="AC404" s="82"/>
      <c r="AD404" s="129"/>
      <c r="AE404" s="129">
        <v>5</v>
      </c>
      <c r="AF404" s="129"/>
      <c r="AG404" s="129"/>
      <c r="AH404" s="129"/>
      <c r="AI404" s="129"/>
    </row>
    <row r="405" spans="1:35" x14ac:dyDescent="0.25">
      <c r="A405" s="47">
        <v>397</v>
      </c>
      <c r="B405" s="145" t="s">
        <v>35</v>
      </c>
      <c r="C405" s="136" t="s">
        <v>42</v>
      </c>
      <c r="D405" s="146" t="s">
        <v>43</v>
      </c>
      <c r="E405" s="170" t="s">
        <v>546</v>
      </c>
      <c r="F405" s="192">
        <v>910</v>
      </c>
      <c r="G405" s="185"/>
      <c r="H405" s="187"/>
      <c r="I405" s="185"/>
      <c r="J405" s="186"/>
      <c r="K405" s="170"/>
      <c r="L405" s="170"/>
      <c r="M405" s="172"/>
      <c r="N405" s="188"/>
      <c r="O405" s="185"/>
      <c r="P405" s="186"/>
      <c r="Q405" s="185"/>
      <c r="R405" s="185"/>
      <c r="S405" s="185"/>
      <c r="T405" s="187"/>
      <c r="U405" s="185"/>
      <c r="V405" s="186"/>
      <c r="W405" s="154"/>
      <c r="X405" s="175"/>
      <c r="Y405" s="101">
        <v>70</v>
      </c>
      <c r="Z405" s="132">
        <v>75</v>
      </c>
      <c r="AA405" s="82">
        <v>45903</v>
      </c>
      <c r="AB405" s="82"/>
      <c r="AC405" s="82"/>
      <c r="AD405" s="129">
        <v>1</v>
      </c>
      <c r="AE405" s="129"/>
      <c r="AF405" s="129"/>
      <c r="AG405" s="129"/>
      <c r="AH405" s="129"/>
      <c r="AI405" s="129"/>
    </row>
    <row r="406" spans="1:35" x14ac:dyDescent="0.25">
      <c r="A406" s="47">
        <v>398</v>
      </c>
      <c r="B406" s="145" t="s">
        <v>35</v>
      </c>
      <c r="C406" s="136" t="s">
        <v>572</v>
      </c>
      <c r="D406" s="136" t="s">
        <v>569</v>
      </c>
      <c r="E406" s="170" t="s">
        <v>547</v>
      </c>
      <c r="F406" s="192">
        <v>910</v>
      </c>
      <c r="G406" s="183"/>
      <c r="H406" s="184"/>
      <c r="I406" s="185"/>
      <c r="J406" s="186"/>
      <c r="K406" s="149"/>
      <c r="L406" s="149"/>
      <c r="M406" s="185"/>
      <c r="N406" s="185"/>
      <c r="O406" s="185"/>
      <c r="P406" s="186"/>
      <c r="Q406" s="149"/>
      <c r="R406" s="149"/>
      <c r="S406" s="185"/>
      <c r="T406" s="185"/>
      <c r="U406" s="185"/>
      <c r="V406" s="186"/>
      <c r="W406" s="149"/>
      <c r="X406" s="149"/>
      <c r="Y406" s="101">
        <v>106</v>
      </c>
      <c r="Z406" s="132">
        <v>100</v>
      </c>
      <c r="AA406" s="82">
        <v>45832</v>
      </c>
      <c r="AB406" s="82">
        <v>45869</v>
      </c>
      <c r="AC406" s="82">
        <v>45905</v>
      </c>
      <c r="AD406" s="128">
        <v>3</v>
      </c>
      <c r="AE406" s="129"/>
      <c r="AF406" s="129"/>
      <c r="AG406" s="129"/>
      <c r="AH406" s="129"/>
      <c r="AI406" s="129"/>
    </row>
    <row r="407" spans="1:35" x14ac:dyDescent="0.25">
      <c r="A407" s="47">
        <v>399</v>
      </c>
      <c r="B407" s="145" t="s">
        <v>35</v>
      </c>
      <c r="C407" s="136" t="s">
        <v>572</v>
      </c>
      <c r="D407" s="136" t="s">
        <v>569</v>
      </c>
      <c r="E407" s="170" t="s">
        <v>548</v>
      </c>
      <c r="F407" s="192">
        <v>910</v>
      </c>
      <c r="G407" s="183"/>
      <c r="H407" s="184"/>
      <c r="I407" s="185"/>
      <c r="J407" s="186"/>
      <c r="K407" s="149"/>
      <c r="L407" s="149"/>
      <c r="M407" s="185"/>
      <c r="N407" s="185"/>
      <c r="O407" s="185"/>
      <c r="P407" s="186"/>
      <c r="Q407" s="149"/>
      <c r="R407" s="149"/>
      <c r="S407" s="185"/>
      <c r="T407" s="185"/>
      <c r="U407" s="185"/>
      <c r="V407" s="186"/>
      <c r="W407" s="149"/>
      <c r="X407" s="149"/>
      <c r="Y407" s="101">
        <v>20</v>
      </c>
      <c r="Z407" s="132">
        <v>90</v>
      </c>
      <c r="AA407" s="82">
        <v>45873</v>
      </c>
      <c r="AB407" s="82"/>
      <c r="AC407" s="82"/>
      <c r="AD407" s="128">
        <v>1</v>
      </c>
      <c r="AE407" s="129"/>
      <c r="AF407" s="129"/>
      <c r="AG407" s="129"/>
      <c r="AH407" s="129"/>
      <c r="AI407" s="129"/>
    </row>
    <row r="408" spans="1:35" x14ac:dyDescent="0.25">
      <c r="A408" s="47">
        <v>400</v>
      </c>
      <c r="B408" s="145" t="s">
        <v>35</v>
      </c>
      <c r="C408" s="136" t="s">
        <v>572</v>
      </c>
      <c r="D408" s="136" t="s">
        <v>569</v>
      </c>
      <c r="E408" s="170" t="s">
        <v>549</v>
      </c>
      <c r="F408" s="192">
        <v>910</v>
      </c>
      <c r="G408" s="183"/>
      <c r="H408" s="184"/>
      <c r="I408" s="185"/>
      <c r="J408" s="186"/>
      <c r="K408" s="149"/>
      <c r="L408" s="149"/>
      <c r="M408" s="185"/>
      <c r="N408" s="185"/>
      <c r="O408" s="185"/>
      <c r="P408" s="186"/>
      <c r="Q408" s="149"/>
      <c r="R408" s="149"/>
      <c r="S408" s="185"/>
      <c r="T408" s="185"/>
      <c r="U408" s="185"/>
      <c r="V408" s="186"/>
      <c r="W408" s="149"/>
      <c r="X408" s="149"/>
      <c r="Y408" s="101">
        <v>62</v>
      </c>
      <c r="Z408" s="132">
        <v>100</v>
      </c>
      <c r="AA408" s="82">
        <v>45887</v>
      </c>
      <c r="AB408" s="82">
        <v>45910</v>
      </c>
      <c r="AC408" s="82">
        <v>45924</v>
      </c>
      <c r="AD408" s="128">
        <v>1</v>
      </c>
      <c r="AE408" s="129"/>
      <c r="AF408" s="129"/>
      <c r="AG408" s="129"/>
      <c r="AH408" s="129"/>
      <c r="AI408" s="129"/>
    </row>
    <row r="409" spans="1:35" x14ac:dyDescent="0.25">
      <c r="A409" s="47">
        <v>401</v>
      </c>
      <c r="B409" s="145" t="s">
        <v>35</v>
      </c>
      <c r="C409" s="136" t="s">
        <v>572</v>
      </c>
      <c r="D409" s="136" t="s">
        <v>569</v>
      </c>
      <c r="E409" s="170" t="s">
        <v>550</v>
      </c>
      <c r="F409" s="192">
        <v>910</v>
      </c>
      <c r="G409" s="183"/>
      <c r="H409" s="184"/>
      <c r="I409" s="185"/>
      <c r="J409" s="186"/>
      <c r="K409" s="149"/>
      <c r="L409" s="149"/>
      <c r="M409" s="185"/>
      <c r="N409" s="185"/>
      <c r="O409" s="185"/>
      <c r="P409" s="186"/>
      <c r="Q409" s="149"/>
      <c r="R409" s="149"/>
      <c r="S409" s="185"/>
      <c r="T409" s="185"/>
      <c r="U409" s="185"/>
      <c r="V409" s="186"/>
      <c r="W409" s="149"/>
      <c r="X409" s="149"/>
      <c r="Y409" s="101">
        <v>200</v>
      </c>
      <c r="Z409" s="132">
        <v>55</v>
      </c>
      <c r="AA409" s="82">
        <v>45908</v>
      </c>
      <c r="AB409" s="82"/>
      <c r="AC409" s="82"/>
      <c r="AD409" s="128">
        <v>9</v>
      </c>
      <c r="AE409" s="129"/>
      <c r="AF409" s="129"/>
      <c r="AG409" s="129"/>
      <c r="AH409" s="129"/>
      <c r="AI409" s="129"/>
    </row>
    <row r="410" spans="1:35" x14ac:dyDescent="0.25">
      <c r="A410" s="47">
        <v>402</v>
      </c>
      <c r="B410" s="145" t="s">
        <v>35</v>
      </c>
      <c r="C410" s="136" t="s">
        <v>42</v>
      </c>
      <c r="D410" s="136" t="s">
        <v>570</v>
      </c>
      <c r="E410" s="136" t="s">
        <v>551</v>
      </c>
      <c r="F410" s="192">
        <v>910</v>
      </c>
      <c r="G410" s="176"/>
      <c r="H410" s="151"/>
      <c r="I410" s="177"/>
      <c r="J410" s="152"/>
      <c r="K410" s="152"/>
      <c r="L410" s="152"/>
      <c r="M410" s="154"/>
      <c r="N410" s="154"/>
      <c r="O410" s="175"/>
      <c r="P410" s="152"/>
      <c r="Q410" s="152"/>
      <c r="R410" s="152"/>
      <c r="S410" s="146"/>
      <c r="T410" s="151"/>
      <c r="U410" s="177"/>
      <c r="V410" s="152"/>
      <c r="W410" s="152"/>
      <c r="X410" s="152"/>
      <c r="Y410" s="101">
        <v>20</v>
      </c>
      <c r="Z410" s="132">
        <v>90</v>
      </c>
      <c r="AA410" s="82">
        <v>44704</v>
      </c>
      <c r="AB410" s="82"/>
      <c r="AC410" s="82"/>
      <c r="AD410" s="128">
        <v>1</v>
      </c>
      <c r="AE410" s="129"/>
      <c r="AF410" s="129"/>
      <c r="AG410" s="129"/>
      <c r="AH410" s="129"/>
      <c r="AI410" s="129"/>
    </row>
    <row r="411" spans="1:35" x14ac:dyDescent="0.25">
      <c r="A411" s="47">
        <v>403</v>
      </c>
      <c r="B411" s="145" t="s">
        <v>35</v>
      </c>
      <c r="C411" s="136" t="s">
        <v>42</v>
      </c>
      <c r="D411" s="136" t="s">
        <v>570</v>
      </c>
      <c r="E411" s="136" t="s">
        <v>552</v>
      </c>
      <c r="F411" s="192">
        <v>910</v>
      </c>
      <c r="G411" s="176"/>
      <c r="H411" s="151"/>
      <c r="I411" s="177"/>
      <c r="J411" s="152"/>
      <c r="K411" s="152"/>
      <c r="L411" s="152"/>
      <c r="M411" s="154"/>
      <c r="N411" s="154"/>
      <c r="O411" s="175"/>
      <c r="P411" s="152"/>
      <c r="Q411" s="152"/>
      <c r="R411" s="152"/>
      <c r="S411" s="146"/>
      <c r="T411" s="151"/>
      <c r="U411" s="177"/>
      <c r="V411" s="152"/>
      <c r="W411" s="152"/>
      <c r="X411" s="152"/>
      <c r="Y411" s="101">
        <v>48</v>
      </c>
      <c r="Z411" s="132">
        <v>90</v>
      </c>
      <c r="AA411" s="82">
        <v>44707</v>
      </c>
      <c r="AB411" s="82"/>
      <c r="AC411" s="82"/>
      <c r="AD411" s="128">
        <v>1</v>
      </c>
      <c r="AE411" s="129"/>
      <c r="AF411" s="129"/>
      <c r="AG411" s="129"/>
      <c r="AH411" s="129"/>
      <c r="AI411" s="129"/>
    </row>
    <row r="412" spans="1:35" x14ac:dyDescent="0.25">
      <c r="A412" s="47">
        <v>404</v>
      </c>
      <c r="B412" s="145" t="s">
        <v>35</v>
      </c>
      <c r="C412" s="136" t="s">
        <v>42</v>
      </c>
      <c r="D412" s="136" t="s">
        <v>570</v>
      </c>
      <c r="E412" s="136" t="s">
        <v>553</v>
      </c>
      <c r="F412" s="192">
        <v>910</v>
      </c>
      <c r="G412" s="176"/>
      <c r="H412" s="151"/>
      <c r="I412" s="177"/>
      <c r="J412" s="152"/>
      <c r="K412" s="152"/>
      <c r="L412" s="152"/>
      <c r="M412" s="154"/>
      <c r="N412" s="154"/>
      <c r="O412" s="175"/>
      <c r="P412" s="152"/>
      <c r="Q412" s="152"/>
      <c r="R412" s="152"/>
      <c r="S412" s="146"/>
      <c r="T412" s="151"/>
      <c r="U412" s="177"/>
      <c r="V412" s="152"/>
      <c r="W412" s="152"/>
      <c r="X412" s="152"/>
      <c r="Y412" s="101">
        <v>60</v>
      </c>
      <c r="Z412" s="132">
        <v>90</v>
      </c>
      <c r="AA412" s="82">
        <v>45670</v>
      </c>
      <c r="AB412" s="82"/>
      <c r="AC412" s="82"/>
      <c r="AD412" s="128">
        <v>1</v>
      </c>
      <c r="AE412" s="129"/>
      <c r="AF412" s="129"/>
      <c r="AG412" s="129"/>
      <c r="AH412" s="129"/>
      <c r="AI412" s="129"/>
    </row>
    <row r="413" spans="1:35" x14ac:dyDescent="0.25">
      <c r="A413" s="47">
        <v>405</v>
      </c>
      <c r="B413" s="145" t="s">
        <v>35</v>
      </c>
      <c r="C413" s="136" t="s">
        <v>42</v>
      </c>
      <c r="D413" s="136" t="s">
        <v>570</v>
      </c>
      <c r="E413" s="170" t="s">
        <v>554</v>
      </c>
      <c r="F413" s="192">
        <v>910</v>
      </c>
      <c r="G413" s="183"/>
      <c r="H413" s="184"/>
      <c r="I413" s="185"/>
      <c r="J413" s="186"/>
      <c r="K413" s="149"/>
      <c r="L413" s="149"/>
      <c r="M413" s="185"/>
      <c r="N413" s="185"/>
      <c r="O413" s="185"/>
      <c r="P413" s="186"/>
      <c r="Q413" s="149"/>
      <c r="R413" s="149"/>
      <c r="S413" s="185"/>
      <c r="T413" s="185"/>
      <c r="U413" s="185"/>
      <c r="V413" s="186"/>
      <c r="W413" s="149"/>
      <c r="X413" s="149"/>
      <c r="Y413" s="101">
        <v>85</v>
      </c>
      <c r="Z413" s="132">
        <v>100</v>
      </c>
      <c r="AA413" s="82">
        <v>45810</v>
      </c>
      <c r="AB413" s="82">
        <v>45880</v>
      </c>
      <c r="AC413" s="82">
        <v>45903</v>
      </c>
      <c r="AD413" s="128">
        <v>3</v>
      </c>
      <c r="AE413" s="129"/>
      <c r="AF413" s="129"/>
      <c r="AG413" s="129"/>
      <c r="AH413" s="129"/>
      <c r="AI413" s="129"/>
    </row>
    <row r="414" spans="1:35" x14ac:dyDescent="0.25">
      <c r="A414" s="47">
        <v>406</v>
      </c>
      <c r="B414" s="145" t="s">
        <v>35</v>
      </c>
      <c r="C414" s="136" t="s">
        <v>42</v>
      </c>
      <c r="D414" s="136" t="s">
        <v>570</v>
      </c>
      <c r="E414" s="170" t="s">
        <v>555</v>
      </c>
      <c r="F414" s="192">
        <v>910</v>
      </c>
      <c r="G414" s="183"/>
      <c r="H414" s="184"/>
      <c r="I414" s="185"/>
      <c r="J414" s="186"/>
      <c r="K414" s="149"/>
      <c r="L414" s="149"/>
      <c r="M414" s="185"/>
      <c r="N414" s="185"/>
      <c r="O414" s="185"/>
      <c r="P414" s="186"/>
      <c r="Q414" s="149"/>
      <c r="R414" s="149"/>
      <c r="S414" s="185"/>
      <c r="T414" s="185"/>
      <c r="U414" s="185"/>
      <c r="V414" s="186"/>
      <c r="W414" s="149"/>
      <c r="X414" s="149"/>
      <c r="Y414" s="101">
        <v>170</v>
      </c>
      <c r="Z414" s="132">
        <v>85</v>
      </c>
      <c r="AA414" s="82">
        <v>45826</v>
      </c>
      <c r="AB414" s="82"/>
      <c r="AC414" s="82"/>
      <c r="AD414" s="128">
        <v>5</v>
      </c>
      <c r="AE414" s="129"/>
      <c r="AF414" s="129"/>
      <c r="AG414" s="129"/>
      <c r="AH414" s="129"/>
      <c r="AI414" s="129"/>
    </row>
    <row r="415" spans="1:35" x14ac:dyDescent="0.25">
      <c r="A415" s="47">
        <v>407</v>
      </c>
      <c r="B415" s="145" t="s">
        <v>35</v>
      </c>
      <c r="C415" s="136" t="s">
        <v>42</v>
      </c>
      <c r="D415" s="136" t="s">
        <v>570</v>
      </c>
      <c r="E415" s="170" t="s">
        <v>556</v>
      </c>
      <c r="F415" s="192">
        <v>910</v>
      </c>
      <c r="G415" s="183"/>
      <c r="H415" s="184"/>
      <c r="I415" s="185"/>
      <c r="J415" s="186"/>
      <c r="K415" s="149"/>
      <c r="L415" s="149"/>
      <c r="M415" s="185"/>
      <c r="N415" s="185"/>
      <c r="O415" s="185"/>
      <c r="P415" s="186"/>
      <c r="Q415" s="149"/>
      <c r="R415" s="149"/>
      <c r="S415" s="185"/>
      <c r="T415" s="185"/>
      <c r="U415" s="185"/>
      <c r="V415" s="186"/>
      <c r="W415" s="149"/>
      <c r="X415" s="149"/>
      <c r="Y415" s="101">
        <v>280</v>
      </c>
      <c r="Z415" s="132">
        <v>85</v>
      </c>
      <c r="AA415" s="82">
        <v>45839</v>
      </c>
      <c r="AB415" s="82"/>
      <c r="AC415" s="82"/>
      <c r="AD415" s="128">
        <v>1</v>
      </c>
      <c r="AE415" s="129"/>
      <c r="AF415" s="129"/>
      <c r="AG415" s="129"/>
      <c r="AH415" s="129"/>
      <c r="AI415" s="129"/>
    </row>
    <row r="416" spans="1:35" x14ac:dyDescent="0.25">
      <c r="A416" s="47">
        <v>408</v>
      </c>
      <c r="B416" s="145" t="s">
        <v>35</v>
      </c>
      <c r="C416" s="136" t="s">
        <v>42</v>
      </c>
      <c r="D416" s="136" t="s">
        <v>570</v>
      </c>
      <c r="E416" s="170" t="s">
        <v>557</v>
      </c>
      <c r="F416" s="192">
        <v>910</v>
      </c>
      <c r="G416" s="183"/>
      <c r="H416" s="184"/>
      <c r="I416" s="185"/>
      <c r="J416" s="186"/>
      <c r="K416" s="149"/>
      <c r="L416" s="149"/>
      <c r="M416" s="185"/>
      <c r="N416" s="185"/>
      <c r="O416" s="185"/>
      <c r="P416" s="186"/>
      <c r="Q416" s="149"/>
      <c r="R416" s="149"/>
      <c r="S416" s="185"/>
      <c r="T416" s="185"/>
      <c r="U416" s="185"/>
      <c r="V416" s="186"/>
      <c r="W416" s="149"/>
      <c r="X416" s="149"/>
      <c r="Y416" s="101">
        <v>28</v>
      </c>
      <c r="Z416" s="132">
        <v>85</v>
      </c>
      <c r="AA416" s="82">
        <v>45855</v>
      </c>
      <c r="AB416" s="82"/>
      <c r="AC416" s="82"/>
      <c r="AD416" s="128">
        <v>1</v>
      </c>
      <c r="AE416" s="129"/>
      <c r="AF416" s="129"/>
      <c r="AG416" s="129"/>
      <c r="AH416" s="129"/>
      <c r="AI416" s="129"/>
    </row>
    <row r="417" spans="1:35" x14ac:dyDescent="0.25">
      <c r="A417" s="47">
        <v>409</v>
      </c>
      <c r="B417" s="145" t="s">
        <v>35</v>
      </c>
      <c r="C417" s="136" t="s">
        <v>42</v>
      </c>
      <c r="D417" s="136" t="s">
        <v>570</v>
      </c>
      <c r="E417" s="170" t="s">
        <v>558</v>
      </c>
      <c r="F417" s="192">
        <v>910</v>
      </c>
      <c r="G417" s="183"/>
      <c r="H417" s="184"/>
      <c r="I417" s="185"/>
      <c r="J417" s="186"/>
      <c r="K417" s="149"/>
      <c r="L417" s="149"/>
      <c r="M417" s="185"/>
      <c r="N417" s="185"/>
      <c r="O417" s="185"/>
      <c r="P417" s="186"/>
      <c r="Q417" s="149"/>
      <c r="R417" s="149"/>
      <c r="S417" s="185"/>
      <c r="T417" s="185"/>
      <c r="U417" s="185"/>
      <c r="V417" s="186"/>
      <c r="W417" s="149"/>
      <c r="X417" s="149"/>
      <c r="Y417" s="101">
        <v>260</v>
      </c>
      <c r="Z417" s="132">
        <v>80</v>
      </c>
      <c r="AA417" s="82">
        <v>45874</v>
      </c>
      <c r="AB417" s="82"/>
      <c r="AC417" s="82"/>
      <c r="AD417" s="128">
        <v>3</v>
      </c>
      <c r="AE417" s="129"/>
      <c r="AF417" s="129"/>
      <c r="AG417" s="129"/>
      <c r="AH417" s="129"/>
      <c r="AI417" s="129"/>
    </row>
    <row r="418" spans="1:35" x14ac:dyDescent="0.25">
      <c r="A418" s="47">
        <v>410</v>
      </c>
      <c r="B418" s="145" t="s">
        <v>35</v>
      </c>
      <c r="C418" s="136" t="s">
        <v>42</v>
      </c>
      <c r="D418" s="136" t="s">
        <v>570</v>
      </c>
      <c r="E418" s="170" t="s">
        <v>559</v>
      </c>
      <c r="F418" s="192">
        <v>910</v>
      </c>
      <c r="G418" s="183"/>
      <c r="H418" s="184"/>
      <c r="I418" s="185"/>
      <c r="J418" s="186"/>
      <c r="K418" s="149"/>
      <c r="L418" s="149"/>
      <c r="M418" s="185"/>
      <c r="N418" s="185"/>
      <c r="O418" s="185"/>
      <c r="P418" s="186"/>
      <c r="Q418" s="149"/>
      <c r="R418" s="149"/>
      <c r="S418" s="185"/>
      <c r="T418" s="185"/>
      <c r="U418" s="185"/>
      <c r="V418" s="186"/>
      <c r="W418" s="149"/>
      <c r="X418" s="149"/>
      <c r="Y418" s="101">
        <v>1935</v>
      </c>
      <c r="Z418" s="132">
        <v>80</v>
      </c>
      <c r="AA418" s="82">
        <v>45895</v>
      </c>
      <c r="AB418" s="82"/>
      <c r="AC418" s="82"/>
      <c r="AD418" s="128">
        <v>42</v>
      </c>
      <c r="AE418" s="129"/>
      <c r="AF418" s="129"/>
      <c r="AG418" s="129"/>
      <c r="AH418" s="129"/>
      <c r="AI418" s="129"/>
    </row>
    <row r="419" spans="1:35" x14ac:dyDescent="0.25">
      <c r="A419" s="47">
        <v>411</v>
      </c>
      <c r="B419" s="145" t="s">
        <v>35</v>
      </c>
      <c r="C419" s="136" t="s">
        <v>42</v>
      </c>
      <c r="D419" s="136" t="s">
        <v>570</v>
      </c>
      <c r="E419" s="170" t="s">
        <v>560</v>
      </c>
      <c r="F419" s="192">
        <v>910</v>
      </c>
      <c r="G419" s="183"/>
      <c r="H419" s="184"/>
      <c r="I419" s="185"/>
      <c r="J419" s="186"/>
      <c r="K419" s="149"/>
      <c r="L419" s="149"/>
      <c r="M419" s="185"/>
      <c r="N419" s="185"/>
      <c r="O419" s="185"/>
      <c r="P419" s="186"/>
      <c r="Q419" s="149"/>
      <c r="R419" s="149"/>
      <c r="S419" s="185"/>
      <c r="T419" s="185"/>
      <c r="U419" s="185"/>
      <c r="V419" s="186"/>
      <c r="W419" s="149"/>
      <c r="X419" s="149"/>
      <c r="Y419" s="101">
        <v>225</v>
      </c>
      <c r="Z419" s="132">
        <v>80</v>
      </c>
      <c r="AA419" s="82">
        <v>45911</v>
      </c>
      <c r="AB419" s="82"/>
      <c r="AC419" s="82"/>
      <c r="AD419" s="128">
        <v>5</v>
      </c>
      <c r="AE419" s="129"/>
      <c r="AF419" s="129"/>
      <c r="AG419" s="129"/>
      <c r="AH419" s="129"/>
      <c r="AI419" s="129"/>
    </row>
    <row r="420" spans="1:35" x14ac:dyDescent="0.25">
      <c r="A420" s="47">
        <v>412</v>
      </c>
      <c r="B420" s="145" t="s">
        <v>35</v>
      </c>
      <c r="C420" s="136" t="s">
        <v>42</v>
      </c>
      <c r="D420" s="136" t="s">
        <v>570</v>
      </c>
      <c r="E420" s="170" t="s">
        <v>561</v>
      </c>
      <c r="F420" s="192">
        <v>910</v>
      </c>
      <c r="G420" s="183"/>
      <c r="H420" s="184"/>
      <c r="I420" s="185"/>
      <c r="J420" s="186"/>
      <c r="K420" s="149"/>
      <c r="L420" s="149"/>
      <c r="M420" s="185"/>
      <c r="N420" s="185"/>
      <c r="O420" s="185"/>
      <c r="P420" s="186"/>
      <c r="Q420" s="149"/>
      <c r="R420" s="149"/>
      <c r="S420" s="185"/>
      <c r="T420" s="185"/>
      <c r="U420" s="185"/>
      <c r="V420" s="186"/>
      <c r="W420" s="149"/>
      <c r="X420" s="149"/>
      <c r="Y420" s="101">
        <v>80</v>
      </c>
      <c r="Z420" s="132">
        <v>80</v>
      </c>
      <c r="AA420" s="82">
        <v>45916</v>
      </c>
      <c r="AB420" s="82"/>
      <c r="AC420" s="82"/>
      <c r="AD420" s="128">
        <v>2</v>
      </c>
      <c r="AE420" s="129"/>
      <c r="AF420" s="129"/>
      <c r="AG420" s="129"/>
      <c r="AH420" s="129"/>
      <c r="AI420" s="129"/>
    </row>
    <row r="421" spans="1:35" x14ac:dyDescent="0.25">
      <c r="A421" s="47">
        <v>413</v>
      </c>
      <c r="B421" s="145" t="s">
        <v>35</v>
      </c>
      <c r="C421" s="136" t="s">
        <v>42</v>
      </c>
      <c r="D421" s="136" t="s">
        <v>570</v>
      </c>
      <c r="E421" s="170" t="s">
        <v>562</v>
      </c>
      <c r="F421" s="192">
        <v>910</v>
      </c>
      <c r="G421" s="183"/>
      <c r="H421" s="184"/>
      <c r="I421" s="185"/>
      <c r="J421" s="186"/>
      <c r="K421" s="149"/>
      <c r="L421" s="149"/>
      <c r="M421" s="185"/>
      <c r="N421" s="185"/>
      <c r="O421" s="185"/>
      <c r="P421" s="186"/>
      <c r="Q421" s="149"/>
      <c r="R421" s="149"/>
      <c r="S421" s="185"/>
      <c r="T421" s="185"/>
      <c r="U421" s="185"/>
      <c r="V421" s="186"/>
      <c r="W421" s="149"/>
      <c r="X421" s="149"/>
      <c r="Y421" s="101">
        <v>56</v>
      </c>
      <c r="Z421" s="132">
        <v>80</v>
      </c>
      <c r="AA421" s="82">
        <v>45922</v>
      </c>
      <c r="AB421" s="82"/>
      <c r="AC421" s="82"/>
      <c r="AD421" s="128">
        <v>1</v>
      </c>
      <c r="AE421" s="129"/>
      <c r="AF421" s="129"/>
      <c r="AG421" s="129"/>
      <c r="AH421" s="129"/>
      <c r="AI421" s="129"/>
    </row>
    <row r="422" spans="1:35" x14ac:dyDescent="0.25">
      <c r="A422" s="47">
        <v>414</v>
      </c>
      <c r="B422" s="145" t="s">
        <v>35</v>
      </c>
      <c r="C422" s="136" t="s">
        <v>42</v>
      </c>
      <c r="D422" s="136" t="s">
        <v>570</v>
      </c>
      <c r="E422" s="170" t="s">
        <v>563</v>
      </c>
      <c r="F422" s="192">
        <v>910</v>
      </c>
      <c r="G422" s="183"/>
      <c r="H422" s="184"/>
      <c r="I422" s="185"/>
      <c r="J422" s="186"/>
      <c r="K422" s="149"/>
      <c r="L422" s="149"/>
      <c r="M422" s="185"/>
      <c r="N422" s="185"/>
      <c r="O422" s="185"/>
      <c r="P422" s="186"/>
      <c r="Q422" s="149"/>
      <c r="R422" s="149"/>
      <c r="S422" s="185"/>
      <c r="T422" s="185"/>
      <c r="U422" s="185"/>
      <c r="V422" s="186"/>
      <c r="W422" s="149"/>
      <c r="X422" s="149"/>
      <c r="Y422" s="101">
        <v>37</v>
      </c>
      <c r="Z422" s="132">
        <v>80</v>
      </c>
      <c r="AA422" s="82">
        <v>45924</v>
      </c>
      <c r="AB422" s="82"/>
      <c r="AC422" s="82"/>
      <c r="AD422" s="128">
        <v>1</v>
      </c>
      <c r="AE422" s="129"/>
      <c r="AF422" s="129"/>
      <c r="AG422" s="129"/>
      <c r="AH422" s="129"/>
      <c r="AI422" s="129"/>
    </row>
    <row r="423" spans="1:35" x14ac:dyDescent="0.25">
      <c r="A423" s="47">
        <v>415</v>
      </c>
      <c r="B423" s="145" t="s">
        <v>35</v>
      </c>
      <c r="C423" s="136" t="s">
        <v>42</v>
      </c>
      <c r="D423" s="136" t="s">
        <v>570</v>
      </c>
      <c r="E423" s="170" t="s">
        <v>564</v>
      </c>
      <c r="F423" s="192">
        <v>910</v>
      </c>
      <c r="G423" s="183"/>
      <c r="H423" s="184"/>
      <c r="I423" s="185"/>
      <c r="J423" s="186"/>
      <c r="K423" s="149"/>
      <c r="L423" s="149"/>
      <c r="M423" s="185"/>
      <c r="N423" s="185"/>
      <c r="O423" s="185"/>
      <c r="P423" s="186"/>
      <c r="Q423" s="149"/>
      <c r="R423" s="149"/>
      <c r="S423" s="185"/>
      <c r="T423" s="185"/>
      <c r="U423" s="185"/>
      <c r="V423" s="186"/>
      <c r="W423" s="149"/>
      <c r="X423" s="149"/>
      <c r="Y423" s="101">
        <v>120</v>
      </c>
      <c r="Z423" s="132">
        <v>80</v>
      </c>
      <c r="AA423" s="82">
        <v>45929</v>
      </c>
      <c r="AB423" s="82"/>
      <c r="AC423" s="82"/>
      <c r="AD423" s="128">
        <v>3</v>
      </c>
      <c r="AE423" s="129"/>
      <c r="AF423" s="129"/>
      <c r="AG423" s="129"/>
      <c r="AH423" s="129"/>
      <c r="AI423" s="129"/>
    </row>
    <row r="424" spans="1:35" x14ac:dyDescent="0.25">
      <c r="E424" s="23"/>
      <c r="X424" s="55"/>
      <c r="Y424" s="50"/>
      <c r="Z424" s="23"/>
      <c r="AA424" s="56"/>
      <c r="AC424" s="23"/>
    </row>
    <row r="425" spans="1:35" x14ac:dyDescent="0.25">
      <c r="E425" s="23"/>
      <c r="X425" s="55"/>
      <c r="Y425" s="50"/>
      <c r="Z425" s="23"/>
      <c r="AA425" s="56"/>
      <c r="AC425" s="23"/>
    </row>
    <row r="426" spans="1:35" x14ac:dyDescent="0.25">
      <c r="E426" s="23"/>
      <c r="X426" s="55"/>
      <c r="Y426" s="50"/>
      <c r="Z426" s="23"/>
      <c r="AA426" s="56"/>
      <c r="AC426" s="23"/>
    </row>
    <row r="427" spans="1:35" x14ac:dyDescent="0.25">
      <c r="E427" s="23"/>
      <c r="X427" s="55"/>
      <c r="Y427" s="50"/>
      <c r="Z427" s="23"/>
      <c r="AA427" s="56"/>
      <c r="AC427" s="23"/>
    </row>
    <row r="428" spans="1:35" x14ac:dyDescent="0.25">
      <c r="E428" s="23"/>
      <c r="X428" s="55"/>
      <c r="Y428" s="50"/>
      <c r="Z428" s="23"/>
      <c r="AA428" s="56"/>
      <c r="AC428" s="23"/>
    </row>
    <row r="429" spans="1:35" x14ac:dyDescent="0.25">
      <c r="E429" s="23"/>
      <c r="X429" s="55"/>
      <c r="Y429" s="50"/>
      <c r="Z429" s="23"/>
      <c r="AA429" s="56"/>
      <c r="AC429" s="23"/>
    </row>
    <row r="430" spans="1:35" x14ac:dyDescent="0.25">
      <c r="E430" s="23"/>
      <c r="X430" s="55"/>
      <c r="Y430" s="50"/>
      <c r="Z430" s="23"/>
      <c r="AA430" s="56"/>
      <c r="AC430" s="23"/>
    </row>
    <row r="431" spans="1:35" x14ac:dyDescent="0.25">
      <c r="E431" s="23"/>
      <c r="X431" s="55"/>
      <c r="Y431" s="50"/>
      <c r="Z431" s="23"/>
      <c r="AA431" s="56"/>
      <c r="AC431" s="23"/>
    </row>
    <row r="432" spans="1:35" x14ac:dyDescent="0.25">
      <c r="E432" s="23"/>
      <c r="X432" s="55"/>
      <c r="Y432" s="50"/>
      <c r="Z432" s="23"/>
      <c r="AA432" s="56"/>
      <c r="AC432" s="23"/>
    </row>
    <row r="433" spans="5:29" x14ac:dyDescent="0.25">
      <c r="E433" s="23"/>
      <c r="X433" s="55"/>
      <c r="Y433" s="50"/>
      <c r="Z433" s="23"/>
      <c r="AA433" s="56"/>
      <c r="AC433" s="23"/>
    </row>
    <row r="434" spans="5:29" x14ac:dyDescent="0.25">
      <c r="E434" s="23"/>
      <c r="X434" s="55"/>
      <c r="Y434" s="50"/>
      <c r="Z434" s="23"/>
      <c r="AA434" s="56"/>
      <c r="AC434" s="23"/>
    </row>
    <row r="435" spans="5:29" x14ac:dyDescent="0.25">
      <c r="E435" s="23"/>
      <c r="X435" s="55"/>
      <c r="Y435" s="50"/>
      <c r="Z435" s="23"/>
      <c r="AA435" s="56"/>
      <c r="AC435" s="23"/>
    </row>
    <row r="436" spans="5:29" x14ac:dyDescent="0.25">
      <c r="E436" s="23"/>
      <c r="X436" s="55"/>
      <c r="Y436" s="50"/>
      <c r="Z436" s="23"/>
      <c r="AA436" s="56"/>
      <c r="AC436" s="23"/>
    </row>
    <row r="437" spans="5:29" x14ac:dyDescent="0.25">
      <c r="E437" s="23"/>
      <c r="X437" s="55"/>
      <c r="Y437" s="50"/>
      <c r="Z437" s="23"/>
      <c r="AA437" s="56"/>
      <c r="AC437" s="23"/>
    </row>
    <row r="438" spans="5:29" x14ac:dyDescent="0.25">
      <c r="E438" s="23"/>
      <c r="X438" s="55"/>
      <c r="Y438" s="50"/>
      <c r="Z438" s="23"/>
      <c r="AA438" s="56"/>
      <c r="AC438" s="23"/>
    </row>
    <row r="439" spans="5:29" x14ac:dyDescent="0.25">
      <c r="E439" s="23"/>
      <c r="X439" s="55"/>
      <c r="Y439" s="50"/>
      <c r="Z439" s="23"/>
      <c r="AA439" s="56"/>
      <c r="AC439" s="23"/>
    </row>
    <row r="440" spans="5:29" x14ac:dyDescent="0.25">
      <c r="E440" s="23"/>
      <c r="X440" s="55"/>
      <c r="Y440" s="50"/>
      <c r="Z440" s="23"/>
      <c r="AA440" s="56"/>
      <c r="AC440" s="23"/>
    </row>
    <row r="441" spans="5:29" x14ac:dyDescent="0.25">
      <c r="E441" s="23"/>
      <c r="X441" s="55"/>
      <c r="Y441" s="50"/>
      <c r="Z441" s="23"/>
      <c r="AA441" s="56"/>
      <c r="AC441" s="23"/>
    </row>
    <row r="442" spans="5:29" x14ac:dyDescent="0.25">
      <c r="E442" s="23"/>
      <c r="X442" s="55"/>
      <c r="Y442" s="50"/>
      <c r="Z442" s="23"/>
      <c r="AA442" s="56"/>
      <c r="AC442" s="23"/>
    </row>
    <row r="443" spans="5:29" x14ac:dyDescent="0.25">
      <c r="E443" s="23"/>
      <c r="X443" s="55"/>
      <c r="Y443" s="50"/>
      <c r="Z443" s="23"/>
      <c r="AA443" s="56"/>
      <c r="AC443" s="23"/>
    </row>
    <row r="444" spans="5:29" x14ac:dyDescent="0.25">
      <c r="E444" s="23"/>
      <c r="X444" s="55"/>
      <c r="Y444" s="50"/>
      <c r="Z444" s="23"/>
      <c r="AA444" s="56"/>
      <c r="AC444" s="23"/>
    </row>
    <row r="445" spans="5:29" x14ac:dyDescent="0.25">
      <c r="E445" s="23"/>
      <c r="X445" s="55"/>
      <c r="Y445" s="50"/>
      <c r="Z445" s="23"/>
      <c r="AA445" s="56"/>
      <c r="AC445" s="23"/>
    </row>
    <row r="446" spans="5:29" x14ac:dyDescent="0.25">
      <c r="E446" s="23"/>
      <c r="X446" s="55"/>
      <c r="Y446" s="50"/>
      <c r="Z446" s="23"/>
      <c r="AA446" s="56"/>
      <c r="AC446" s="23"/>
    </row>
    <row r="447" spans="5:29" x14ac:dyDescent="0.25">
      <c r="E447" s="23"/>
      <c r="X447" s="55"/>
      <c r="Y447" s="50"/>
      <c r="Z447" s="23"/>
      <c r="AA447" s="56"/>
      <c r="AC447" s="23"/>
    </row>
    <row r="448" spans="5:29" x14ac:dyDescent="0.25">
      <c r="E448" s="23"/>
      <c r="X448" s="55"/>
      <c r="Y448" s="50"/>
      <c r="Z448" s="23"/>
      <c r="AA448" s="56"/>
      <c r="AC448" s="23"/>
    </row>
    <row r="449" spans="5:29" x14ac:dyDescent="0.25">
      <c r="E449" s="23"/>
      <c r="X449" s="55"/>
      <c r="Y449" s="50"/>
      <c r="Z449" s="23"/>
      <c r="AA449" s="56"/>
      <c r="AC449" s="23"/>
    </row>
    <row r="450" spans="5:29" x14ac:dyDescent="0.25">
      <c r="E450" s="23"/>
      <c r="X450" s="55"/>
      <c r="Y450" s="50"/>
      <c r="Z450" s="23"/>
      <c r="AA450" s="56"/>
      <c r="AC450" s="23"/>
    </row>
    <row r="451" spans="5:29" x14ac:dyDescent="0.25">
      <c r="E451" s="23"/>
      <c r="X451" s="55"/>
      <c r="Y451" s="50"/>
      <c r="Z451" s="23"/>
      <c r="AA451" s="56"/>
      <c r="AC451" s="23"/>
    </row>
    <row r="452" spans="5:29" x14ac:dyDescent="0.25">
      <c r="E452" s="23"/>
      <c r="X452" s="55"/>
      <c r="Y452" s="50"/>
      <c r="Z452" s="23"/>
      <c r="AA452" s="56"/>
      <c r="AC452" s="23"/>
    </row>
    <row r="453" spans="5:29" x14ac:dyDescent="0.25">
      <c r="E453" s="23"/>
      <c r="X453" s="55"/>
      <c r="Y453" s="50"/>
      <c r="Z453" s="23"/>
      <c r="AA453" s="56"/>
      <c r="AC453" s="23"/>
    </row>
    <row r="454" spans="5:29" x14ac:dyDescent="0.25">
      <c r="E454" s="23"/>
      <c r="X454" s="55"/>
      <c r="Y454" s="50"/>
      <c r="Z454" s="23"/>
      <c r="AA454" s="56"/>
      <c r="AC454" s="23"/>
    </row>
    <row r="455" spans="5:29" x14ac:dyDescent="0.25">
      <c r="E455" s="23"/>
      <c r="X455" s="55"/>
      <c r="Y455" s="50"/>
      <c r="Z455" s="23"/>
      <c r="AA455" s="56"/>
      <c r="AC455" s="23"/>
    </row>
    <row r="456" spans="5:29" x14ac:dyDescent="0.25">
      <c r="E456" s="23"/>
      <c r="X456" s="55"/>
      <c r="Y456" s="50"/>
      <c r="Z456" s="23"/>
      <c r="AA456" s="56"/>
      <c r="AC456" s="23"/>
    </row>
    <row r="457" spans="5:29" x14ac:dyDescent="0.25">
      <c r="E457" s="23"/>
      <c r="X457" s="55"/>
      <c r="Y457" s="50"/>
      <c r="Z457" s="23"/>
      <c r="AA457" s="56"/>
      <c r="AC457" s="23"/>
    </row>
    <row r="458" spans="5:29" x14ac:dyDescent="0.25">
      <c r="E458" s="23"/>
      <c r="X458" s="55"/>
      <c r="Y458" s="50"/>
      <c r="Z458" s="23"/>
      <c r="AA458" s="56"/>
      <c r="AC458" s="23"/>
    </row>
    <row r="459" spans="5:29" x14ac:dyDescent="0.25">
      <c r="E459" s="23"/>
      <c r="X459" s="55"/>
      <c r="Y459" s="50"/>
      <c r="Z459" s="23"/>
      <c r="AA459" s="56"/>
      <c r="AC459" s="23"/>
    </row>
    <row r="460" spans="5:29" x14ac:dyDescent="0.25">
      <c r="E460" s="23"/>
      <c r="X460" s="55"/>
      <c r="Y460" s="50"/>
      <c r="Z460" s="23"/>
      <c r="AA460" s="56"/>
      <c r="AC460" s="23"/>
    </row>
    <row r="461" spans="5:29" x14ac:dyDescent="0.25">
      <c r="E461" s="23"/>
      <c r="X461" s="55"/>
      <c r="Y461" s="50"/>
      <c r="Z461" s="23"/>
      <c r="AA461" s="56"/>
      <c r="AC461" s="23"/>
    </row>
    <row r="462" spans="5:29" x14ac:dyDescent="0.25">
      <c r="E462" s="23"/>
      <c r="X462" s="55"/>
      <c r="Y462" s="50"/>
      <c r="Z462" s="23"/>
      <c r="AA462" s="56"/>
      <c r="AC462" s="23"/>
    </row>
    <row r="463" spans="5:29" x14ac:dyDescent="0.25">
      <c r="E463" s="23"/>
      <c r="X463" s="55"/>
      <c r="Y463" s="50"/>
      <c r="Z463" s="23"/>
      <c r="AA463" s="56"/>
      <c r="AC463" s="23"/>
    </row>
    <row r="464" spans="5:29" x14ac:dyDescent="0.25">
      <c r="E464" s="23"/>
      <c r="X464" s="55"/>
      <c r="Y464" s="50"/>
      <c r="Z464" s="23"/>
      <c r="AA464" s="56"/>
      <c r="AC464" s="23"/>
    </row>
    <row r="465" spans="5:29" x14ac:dyDescent="0.25">
      <c r="E465" s="23"/>
      <c r="X465" s="55"/>
      <c r="Y465" s="50"/>
      <c r="Z465" s="23"/>
      <c r="AA465" s="56"/>
      <c r="AC465" s="23"/>
    </row>
    <row r="466" spans="5:29" x14ac:dyDescent="0.25">
      <c r="E466" s="23"/>
      <c r="X466" s="55"/>
      <c r="Y466" s="50"/>
      <c r="Z466" s="23"/>
      <c r="AA466" s="56"/>
      <c r="AC466" s="23"/>
    </row>
    <row r="467" spans="5:29" x14ac:dyDescent="0.25">
      <c r="E467" s="23"/>
      <c r="X467" s="55"/>
      <c r="Y467" s="50"/>
      <c r="Z467" s="23"/>
      <c r="AA467" s="56"/>
      <c r="AC467" s="23"/>
    </row>
    <row r="468" spans="5:29" x14ac:dyDescent="0.25">
      <c r="E468" s="23"/>
      <c r="X468" s="55"/>
      <c r="Y468" s="50"/>
      <c r="Z468" s="23"/>
      <c r="AA468" s="56"/>
      <c r="AC468" s="23"/>
    </row>
    <row r="469" spans="5:29" x14ac:dyDescent="0.25">
      <c r="E469" s="23"/>
      <c r="X469" s="55"/>
      <c r="Y469" s="50"/>
      <c r="Z469" s="23"/>
      <c r="AA469" s="56"/>
      <c r="AC469" s="23"/>
    </row>
    <row r="470" spans="5:29" x14ac:dyDescent="0.25">
      <c r="E470" s="23"/>
      <c r="X470" s="55"/>
      <c r="Y470" s="50"/>
      <c r="Z470" s="23"/>
      <c r="AA470" s="56"/>
      <c r="AC470" s="23"/>
    </row>
    <row r="471" spans="5:29" x14ac:dyDescent="0.25">
      <c r="E471" s="23"/>
      <c r="X471" s="55"/>
      <c r="Y471" s="50"/>
      <c r="Z471" s="23"/>
      <c r="AA471" s="56"/>
      <c r="AC471" s="23"/>
    </row>
    <row r="472" spans="5:29" x14ac:dyDescent="0.25">
      <c r="E472" s="23"/>
      <c r="X472" s="55"/>
      <c r="Y472" s="50"/>
      <c r="Z472" s="23"/>
      <c r="AA472" s="56"/>
      <c r="AC472" s="23"/>
    </row>
    <row r="473" spans="5:29" x14ac:dyDescent="0.25">
      <c r="E473" s="23"/>
      <c r="X473" s="55"/>
      <c r="Y473" s="50"/>
      <c r="Z473" s="23"/>
      <c r="AA473" s="56"/>
      <c r="AC473" s="23"/>
    </row>
    <row r="474" spans="5:29" x14ac:dyDescent="0.25">
      <c r="E474" s="23"/>
      <c r="X474" s="55"/>
      <c r="Y474" s="50"/>
      <c r="Z474" s="23"/>
      <c r="AA474" s="56"/>
      <c r="AC474" s="23"/>
    </row>
    <row r="475" spans="5:29" x14ac:dyDescent="0.25">
      <c r="E475" s="23"/>
      <c r="X475" s="55"/>
      <c r="Y475" s="50"/>
      <c r="Z475" s="23"/>
      <c r="AA475" s="56"/>
      <c r="AC475" s="23"/>
    </row>
    <row r="476" spans="5:29" x14ac:dyDescent="0.25">
      <c r="E476" s="23"/>
      <c r="X476" s="55"/>
      <c r="Y476" s="50"/>
      <c r="Z476" s="23"/>
      <c r="AA476" s="56"/>
      <c r="AC476" s="23"/>
    </row>
  </sheetData>
  <autoFilter ref="A8:AI423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121">
    <cfRule type="duplicateValues" dxfId="42" priority="105"/>
  </conditionalFormatting>
  <conditionalFormatting sqref="E122:E136 E63:E120">
    <cfRule type="duplicateValues" dxfId="41" priority="323"/>
  </conditionalFormatting>
  <conditionalFormatting sqref="E137:E156">
    <cfRule type="duplicateValues" dxfId="40" priority="331"/>
    <cfRule type="duplicateValues" dxfId="39" priority="332"/>
  </conditionalFormatting>
  <conditionalFormatting sqref="E157:E159">
    <cfRule type="duplicateValues" dxfId="38" priority="328"/>
    <cfRule type="duplicateValues" dxfId="37" priority="330"/>
  </conditionalFormatting>
  <conditionalFormatting sqref="E166:E171">
    <cfRule type="duplicateValues" dxfId="36" priority="25"/>
  </conditionalFormatting>
  <conditionalFormatting sqref="E174">
    <cfRule type="duplicateValues" dxfId="35" priority="21"/>
  </conditionalFormatting>
  <conditionalFormatting sqref="E174:E175">
    <cfRule type="duplicateValues" dxfId="34" priority="22"/>
  </conditionalFormatting>
  <conditionalFormatting sqref="E175">
    <cfRule type="duplicateValues" dxfId="33" priority="20"/>
  </conditionalFormatting>
  <conditionalFormatting sqref="E176:E185">
    <cfRule type="duplicateValues" dxfId="32" priority="24"/>
  </conditionalFormatting>
  <conditionalFormatting sqref="E186:E188">
    <cfRule type="duplicateValues" dxfId="31" priority="18"/>
  </conditionalFormatting>
  <conditionalFormatting sqref="E190">
    <cfRule type="duplicateValues" dxfId="30" priority="19"/>
  </conditionalFormatting>
  <conditionalFormatting sqref="E193:E195 E189 E191">
    <cfRule type="duplicateValues" dxfId="29" priority="23"/>
  </conditionalFormatting>
  <conditionalFormatting sqref="E200:E259">
    <cfRule type="duplicateValues" dxfId="28" priority="335"/>
    <cfRule type="duplicateValues" dxfId="27" priority="337"/>
    <cfRule type="duplicateValues" dxfId="26" priority="338"/>
  </conditionalFormatting>
  <conditionalFormatting sqref="E329:E347">
    <cfRule type="duplicateValues" dxfId="25" priority="1" stopIfTrue="1"/>
    <cfRule type="duplicateValues" dxfId="24" priority="2" stopIfTrue="1"/>
    <cfRule type="duplicateValues" dxfId="23" priority="3" stopIfTrue="1"/>
    <cfRule type="duplicateValues" dxfId="22" priority="4" stopIfTrue="1"/>
    <cfRule type="duplicateValues" dxfId="21" priority="5" stopIfTrue="1"/>
    <cfRule type="duplicateValues" dxfId="20" priority="6" stopIfTrue="1"/>
    <cfRule type="duplicateValues" dxfId="19" priority="7" stopIfTrue="1"/>
    <cfRule type="duplicateValues" dxfId="18" priority="8" stopIfTrue="1"/>
    <cfRule type="duplicateValues" dxfId="17" priority="9" stopIfTrue="1"/>
  </conditionalFormatting>
  <conditionalFormatting sqref="E379:E385">
    <cfRule type="duplicateValues" dxfId="16" priority="325"/>
  </conditionalFormatting>
  <conditionalFormatting sqref="E388">
    <cfRule type="duplicateValues" dxfId="15" priority="75"/>
  </conditionalFormatting>
  <conditionalFormatting sqref="E388:E389">
    <cfRule type="duplicateValues" dxfId="14" priority="76"/>
  </conditionalFormatting>
  <conditionalFormatting sqref="E389">
    <cfRule type="duplicateValues" dxfId="13" priority="74"/>
  </conditionalFormatting>
  <conditionalFormatting sqref="E390:E401">
    <cfRule type="duplicateValues" dxfId="12" priority="78"/>
  </conditionalFormatting>
  <conditionalFormatting sqref="E402 E404:E408">
    <cfRule type="duplicateValues" dxfId="11" priority="77"/>
  </conditionalFormatting>
  <conditionalFormatting sqref="E403">
    <cfRule type="duplicateValues" dxfId="10" priority="73"/>
  </conditionalFormatting>
  <conditionalFormatting sqref="AD9:AE9">
    <cfRule type="cellIs" dxfId="5" priority="234" operator="equal">
      <formula>0</formula>
    </cfRule>
    <cfRule type="containsText" dxfId="4" priority="235" operator="containsText" text="SGP">
      <formula>NOT(ISERROR(SEARCH("SGP",AD9)))</formula>
    </cfRule>
  </conditionalFormatting>
  <conditionalFormatting sqref="AD260:AF328">
    <cfRule type="cellIs" dxfId="3" priority="11" operator="equal">
      <formula>0</formula>
    </cfRule>
    <cfRule type="containsText" dxfId="2" priority="12" operator="containsText" text="SGP">
      <formula>NOT(ISERROR(SEARCH("SGP",AD260)))</formula>
    </cfRule>
  </conditionalFormatting>
  <conditionalFormatting sqref="AE9">
    <cfRule type="containsBlanks" dxfId="1" priority="233">
      <formula>LEN(TRIM(AE9))=0</formula>
    </cfRule>
  </conditionalFormatting>
  <conditionalFormatting sqref="AE260:AF328">
    <cfRule type="containsBlanks" dxfId="0" priority="10">
      <formula>LEN(TRIM(AE260))=0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2025-10-13T16:07:35Z</dcterms:modified>
</cp:coreProperties>
</file>