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W:\Coordina Crec Clientes\REDES\GAS\EVALUAR\Res.I-910\Obras en Ejecución\2023\PAMPEANA\Julio 2023\"/>
    </mc:Choice>
  </mc:AlternateContent>
  <xr:revisionPtr revIDLastSave="0" documentId="13_ncr:1_{F592ABDC-5445-4569-92DD-B2095B18FAF0}" xr6:coauthVersionLast="36" xr6:coauthVersionMax="36" xr10:uidLastSave="{00000000-0000-0000-0000-000000000000}"/>
  <bookViews>
    <workbookView xWindow="32760" yWindow="32760" windowWidth="29040" windowHeight="15840" tabRatio="374" activeTab="1" xr2:uid="{00000000-000D-0000-FFFF-FFFF00000000}"/>
  </bookViews>
  <sheets>
    <sheet name="GLP" sheetId="1" r:id="rId1"/>
    <sheet name="GN" sheetId="2" r:id="rId2"/>
  </sheets>
  <definedNames>
    <definedName name="_xlnm._FilterDatabase" localSheetId="1" hidden="1">GN!$A$8:$AI$277</definedName>
  </definedNames>
  <calcPr calcId="191029"/>
</workbook>
</file>

<file path=xl/calcChain.xml><?xml version="1.0" encoding="utf-8"?>
<calcChain xmlns="http://schemas.openxmlformats.org/spreadsheetml/2006/main">
  <c r="Y209" i="2" l="1"/>
  <c r="Y208" i="2"/>
  <c r="Y104" i="2" l="1"/>
  <c r="Y101" i="2"/>
  <c r="Y43" i="2" l="1"/>
</calcChain>
</file>

<file path=xl/sharedStrings.xml><?xml version="1.0" encoding="utf-8"?>
<sst xmlns="http://schemas.openxmlformats.org/spreadsheetml/2006/main" count="1171" uniqueCount="404">
  <si>
    <t>CARACTERÍSTICAS DE EMPRENDIMIENTO</t>
  </si>
  <si>
    <t>PLANTA DE CARGA</t>
  </si>
  <si>
    <t xml:space="preserve">    PLANTA DE DESCARGA O ALMACENAMIENTO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</si>
  <si>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</si>
  <si>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</si>
  <si>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</si>
  <si>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</si>
  <si>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</si>
  <si>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</si>
  <si>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</si>
  <si>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</si>
  <si>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</si>
  <si>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</si>
  <si>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GNC - GNP</t>
  </si>
  <si>
    <t>Capacidad    (m3/h)</t>
  </si>
  <si>
    <t>AVANCE     (%)</t>
  </si>
  <si>
    <t>INICIO</t>
  </si>
  <si>
    <t>FINALIZACIÓN</t>
  </si>
  <si>
    <t>HABILITACIÓN</t>
  </si>
  <si>
    <t>GLP - GNC - GNP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</si>
  <si>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</si>
  <si>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</si>
  <si>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</si>
  <si>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</si>
  <si>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</si>
  <si>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</si>
  <si>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</si>
  <si>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</si>
  <si>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</si>
  <si>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</si>
  <si>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ANEXO</t>
  </si>
  <si>
    <t>RESOLUCIÓN ENARGAS Nº 910 PARA GLP / GNC / GNP</t>
  </si>
  <si>
    <t>Identificación del proyecto</t>
  </si>
  <si>
    <t>RESOLUCIÓN ENARGAS Nº 910 PARA GAS NATURAL</t>
  </si>
  <si>
    <t>BA</t>
  </si>
  <si>
    <t>Conhelo</t>
  </si>
  <si>
    <t>Chapaleufu</t>
  </si>
  <si>
    <t>I. Alvear</t>
  </si>
  <si>
    <t>Capital</t>
  </si>
  <si>
    <t>Santa Rosa</t>
  </si>
  <si>
    <t>Maraco</t>
  </si>
  <si>
    <t>Trenel</t>
  </si>
  <si>
    <t>Toay</t>
  </si>
  <si>
    <t>22-006473-00-20</t>
  </si>
  <si>
    <t>25 de Mayo</t>
  </si>
  <si>
    <t>Atreuco</t>
  </si>
  <si>
    <t>Macachin</t>
  </si>
  <si>
    <t>Guatrache</t>
  </si>
  <si>
    <t>22-006548-00-20</t>
  </si>
  <si>
    <t>CAMUZZI GAS PAMPEANA - MARZO 2022</t>
  </si>
  <si>
    <t>Catrilo</t>
  </si>
  <si>
    <t>Gral. Pico</t>
  </si>
  <si>
    <t>Q. Quemu</t>
  </si>
  <si>
    <t>22-006866-00-21</t>
  </si>
  <si>
    <t>Realico</t>
  </si>
  <si>
    <t>22-006875-00-21</t>
  </si>
  <si>
    <t>Utracan</t>
  </si>
  <si>
    <t>Gral. Acha</t>
  </si>
  <si>
    <t>22-006852-00-21</t>
  </si>
  <si>
    <t>Puelen</t>
  </si>
  <si>
    <t>22-006850-00-21</t>
  </si>
  <si>
    <t>Loventue</t>
  </si>
  <si>
    <t>Victorica</t>
  </si>
  <si>
    <t>22-006997-00-21</t>
  </si>
  <si>
    <t>Ing. Luiggi</t>
  </si>
  <si>
    <t>22-006889-00-21</t>
  </si>
  <si>
    <t>Chalileo</t>
  </si>
  <si>
    <t>santa Isabel</t>
  </si>
  <si>
    <t>22-006993-00-21</t>
  </si>
  <si>
    <t>22-006920-00-21</t>
  </si>
  <si>
    <t>E. Castex</t>
  </si>
  <si>
    <t>Colonia Baron</t>
  </si>
  <si>
    <t>22-007005-00-21</t>
  </si>
  <si>
    <t>Alvear</t>
  </si>
  <si>
    <t>Cañuelas</t>
  </si>
  <si>
    <t>06-009828-00-17</t>
  </si>
  <si>
    <t>06-010287-00-20</t>
  </si>
  <si>
    <t>06-010374-00-21</t>
  </si>
  <si>
    <t>Las Flores</t>
  </si>
  <si>
    <t>06-010515-00-22</t>
  </si>
  <si>
    <t>06-010405-00-21</t>
  </si>
  <si>
    <t>06-010483-00-22</t>
  </si>
  <si>
    <t>Lobos</t>
  </si>
  <si>
    <t>06-010316-00-20</t>
  </si>
  <si>
    <t>06-010392-00-21</t>
  </si>
  <si>
    <t>06-010539-00-22</t>
  </si>
  <si>
    <t>Navarro</t>
  </si>
  <si>
    <t>06-010413-00-20</t>
  </si>
  <si>
    <t>Roque Perez</t>
  </si>
  <si>
    <t>06-009476-00-16</t>
  </si>
  <si>
    <t>Saladillo</t>
  </si>
  <si>
    <t>06-009555-00-16</t>
  </si>
  <si>
    <t>06-010202-00-20</t>
  </si>
  <si>
    <t>06-010471-00-22</t>
  </si>
  <si>
    <t>06-010040-00-18</t>
  </si>
  <si>
    <t>06-010546-00-22</t>
  </si>
  <si>
    <t>06-010527-00-22</t>
  </si>
  <si>
    <t>06-010585-00-22</t>
  </si>
  <si>
    <t>06-009996-00-17</t>
  </si>
  <si>
    <t>06-010632-00-22</t>
  </si>
  <si>
    <t>06-010566-00-22</t>
  </si>
  <si>
    <t>22-002789-03-08</t>
  </si>
  <si>
    <t>22-007001-00-21</t>
  </si>
  <si>
    <t>22-007004-00-21</t>
  </si>
  <si>
    <t>22-006880-00-21</t>
  </si>
  <si>
    <t>Rancul</t>
  </si>
  <si>
    <t>22-007096-00-21</t>
  </si>
  <si>
    <t>22-007525-00-22</t>
  </si>
  <si>
    <t>22-007394-00-22</t>
  </si>
  <si>
    <t>B. Larroude</t>
  </si>
  <si>
    <t>22-007632-00-23</t>
  </si>
  <si>
    <t>Anguil</t>
  </si>
  <si>
    <t>LA PLATA</t>
  </si>
  <si>
    <t>GONNET</t>
  </si>
  <si>
    <t>CITY BELL</t>
  </si>
  <si>
    <t>VILLA ELISA</t>
  </si>
  <si>
    <t>BRANDSEN</t>
  </si>
  <si>
    <t>Alberti</t>
  </si>
  <si>
    <t>Pla</t>
  </si>
  <si>
    <t>General Arenales</t>
  </si>
  <si>
    <t>Junin</t>
  </si>
  <si>
    <t>Junín</t>
  </si>
  <si>
    <t>Bragado</t>
  </si>
  <si>
    <t>Comodoro Py</t>
  </si>
  <si>
    <t>Chacabuco</t>
  </si>
  <si>
    <t>Gral. Viamonte</t>
  </si>
  <si>
    <t>Exp. 24,587</t>
  </si>
  <si>
    <t>004-01-220422</t>
  </si>
  <si>
    <t>RESFC-2019-399-APN-DIRECTORIO II ENARGAS</t>
  </si>
  <si>
    <t>08-007108-00-20</t>
  </si>
  <si>
    <t>08-007392-00-22</t>
  </si>
  <si>
    <t>08-007370-00-22</t>
  </si>
  <si>
    <t>08-006404-00-17</t>
  </si>
  <si>
    <t>08-007313-00-22</t>
  </si>
  <si>
    <t>SI</t>
  </si>
  <si>
    <t>VILLARINO</t>
  </si>
  <si>
    <t>MAYOR BURATOVICH</t>
  </si>
  <si>
    <t>03-007079-00-21</t>
  </si>
  <si>
    <t>CORONEL ROSALES</t>
  </si>
  <si>
    <t>PUNTA ALTA</t>
  </si>
  <si>
    <t>BAHIA BLANCA</t>
  </si>
  <si>
    <t>MONTE HERMOSO</t>
  </si>
  <si>
    <t>03-007247-00-22</t>
  </si>
  <si>
    <t>03-004577-03-11</t>
  </si>
  <si>
    <t>03-007255-00-22</t>
  </si>
  <si>
    <t>CORONEL PRINGLES</t>
  </si>
  <si>
    <t>17-007359-00-22</t>
  </si>
  <si>
    <t>03-007238-00-22</t>
  </si>
  <si>
    <t>SAAVEDRA</t>
  </si>
  <si>
    <t>PIGÜE</t>
  </si>
  <si>
    <t>ADOLFO ALSINA</t>
  </si>
  <si>
    <t>CARHUÉ</t>
  </si>
  <si>
    <t>21-003187-00-22</t>
  </si>
  <si>
    <t>Daireaux</t>
  </si>
  <si>
    <t>12-002645-00-22</t>
  </si>
  <si>
    <t>Bolivar</t>
  </si>
  <si>
    <t>Trenque Lauquen</t>
  </si>
  <si>
    <t>12-002699-00-23</t>
  </si>
  <si>
    <t>12-002709-00-23</t>
  </si>
  <si>
    <t>Carlos Casares</t>
  </si>
  <si>
    <t>TAPALQUE</t>
  </si>
  <si>
    <t>19-002886-00-11</t>
  </si>
  <si>
    <t>AZUL</t>
  </si>
  <si>
    <t>CHILLAR</t>
  </si>
  <si>
    <t>19-003933-00-16</t>
  </si>
  <si>
    <t>19-004090-00-17</t>
  </si>
  <si>
    <t>19-004660-00-22</t>
  </si>
  <si>
    <t>19-004684-00-22</t>
  </si>
  <si>
    <t>CACHARI</t>
  </si>
  <si>
    <t>19-004655-00-22</t>
  </si>
  <si>
    <t>Tandil</t>
  </si>
  <si>
    <t>Olavarría</t>
  </si>
  <si>
    <t>19-004421-00-20</t>
  </si>
  <si>
    <t>19-004540-01-21</t>
  </si>
  <si>
    <t>19-004395-00-20</t>
  </si>
  <si>
    <t>19-004601-00-22</t>
  </si>
  <si>
    <t>Balcarce</t>
  </si>
  <si>
    <t>15-003155-00-21</t>
  </si>
  <si>
    <t>Gral. Pueyrredón</t>
  </si>
  <si>
    <t>Camet</t>
  </si>
  <si>
    <t>04-006234-00-21</t>
  </si>
  <si>
    <t>04-006464-00-22</t>
  </si>
  <si>
    <t>Mar Chiquita</t>
  </si>
  <si>
    <t>Cnel. Vidal</t>
  </si>
  <si>
    <t>04-005901-00-18</t>
  </si>
  <si>
    <t>04-005669-00-15</t>
  </si>
  <si>
    <t>Gral. Madariaga</t>
  </si>
  <si>
    <t>04-005429-00-14</t>
  </si>
  <si>
    <t>Mar del Plata</t>
  </si>
  <si>
    <t>04-006196-00-20</t>
  </si>
  <si>
    <t>04-006416-00-22</t>
  </si>
  <si>
    <t>04-006455-00-22</t>
  </si>
  <si>
    <t>04-006470-00-22</t>
  </si>
  <si>
    <t>04-006477-00-22</t>
  </si>
  <si>
    <t>04-006352-00-21</t>
  </si>
  <si>
    <t>04-006506-00-22</t>
  </si>
  <si>
    <t>04-005774-00-15</t>
  </si>
  <si>
    <t>04-006456-00-22</t>
  </si>
  <si>
    <t>04-005833-00-16</t>
  </si>
  <si>
    <t>Sierra de los Padres</t>
  </si>
  <si>
    <t>04-005938-00-19</t>
  </si>
  <si>
    <t>04-006384-00-21</t>
  </si>
  <si>
    <t>04-006383-00-21</t>
  </si>
  <si>
    <t>Necochea</t>
  </si>
  <si>
    <t>15-002860-00-16</t>
  </si>
  <si>
    <t>Quequén</t>
  </si>
  <si>
    <t>15-003417-00-22</t>
  </si>
  <si>
    <t>Lobería</t>
  </si>
  <si>
    <t>CAMUZZI GAS PAMPEANA - JULIO 2023</t>
  </si>
  <si>
    <t>19-004594-00-22</t>
  </si>
  <si>
    <t>19-004752-00-23</t>
  </si>
  <si>
    <t xml:space="preserve">19-004544-00-21 </t>
  </si>
  <si>
    <t>19-004728-00-23</t>
  </si>
  <si>
    <t>19-004753-00-23</t>
  </si>
  <si>
    <t>19-004731-00-23</t>
  </si>
  <si>
    <t>19-004741-00-23</t>
  </si>
  <si>
    <t>19-004737-00-23</t>
  </si>
  <si>
    <t>19-004697-00-22</t>
  </si>
  <si>
    <t>19-004738-00-23</t>
  </si>
  <si>
    <t>19-004715-00-23</t>
  </si>
  <si>
    <t>19-004759-00-23</t>
  </si>
  <si>
    <t>19-004549-00-21</t>
  </si>
  <si>
    <t>12-002616-00-22</t>
  </si>
  <si>
    <t>12-002714-00-23</t>
  </si>
  <si>
    <t>12-002722-00-23</t>
  </si>
  <si>
    <t>12-002691-00-23</t>
  </si>
  <si>
    <t>12-001967-00-16</t>
  </si>
  <si>
    <t>12-002641-00-22</t>
  </si>
  <si>
    <t>16-008771-00-22</t>
  </si>
  <si>
    <t>16-008769-00-22</t>
  </si>
  <si>
    <t>16-007579-00-12</t>
  </si>
  <si>
    <t>16-008795-00-23</t>
  </si>
  <si>
    <t>16-008792-00-23</t>
  </si>
  <si>
    <t>16-008743-00-22</t>
  </si>
  <si>
    <t>16-008766-00-22</t>
  </si>
  <si>
    <t>16-008806-00-23</t>
  </si>
  <si>
    <t>15-003327-00-22</t>
  </si>
  <si>
    <t>15-003365-00-22</t>
  </si>
  <si>
    <t>15-003304-00-22</t>
  </si>
  <si>
    <t>15-003241-00-21</t>
  </si>
  <si>
    <t>15-003331-00-22</t>
  </si>
  <si>
    <t>15-003391-00-22</t>
  </si>
  <si>
    <t>15-003308-00-22</t>
  </si>
  <si>
    <t>15-003355-00-22</t>
  </si>
  <si>
    <t>15-003334-00-22</t>
  </si>
  <si>
    <t>04-006376-00-21</t>
  </si>
  <si>
    <t>04-006448-00-22</t>
  </si>
  <si>
    <t>04-006476-00-22</t>
  </si>
  <si>
    <t>04-006450-00-22</t>
  </si>
  <si>
    <t>04-006496-00-22</t>
  </si>
  <si>
    <t>04-006521-00-22</t>
  </si>
  <si>
    <t>04-006293-00-21</t>
  </si>
  <si>
    <t>04-006052-00-19</t>
  </si>
  <si>
    <t>04-006519-00-22</t>
  </si>
  <si>
    <t>04-006490-00-22</t>
  </si>
  <si>
    <t>04-006489-00-22</t>
  </si>
  <si>
    <t>04-006523-00-22</t>
  </si>
  <si>
    <t>04-006463-00-22</t>
  </si>
  <si>
    <t>04-006461-00-22</t>
  </si>
  <si>
    <t>04-006538-00-22</t>
  </si>
  <si>
    <t>04-006539-00-22</t>
  </si>
  <si>
    <t>04-006438-00-22</t>
  </si>
  <si>
    <t>04-005792-00-15</t>
  </si>
  <si>
    <t>04-006261-00-21</t>
  </si>
  <si>
    <t>15-002832-00-16</t>
  </si>
  <si>
    <t>15-003478-00-23</t>
  </si>
  <si>
    <t>15-003490-00-23</t>
  </si>
  <si>
    <t>06-010579-00-22</t>
  </si>
  <si>
    <t>06-010598-00-22</t>
  </si>
  <si>
    <t>06-01679-00-23</t>
  </si>
  <si>
    <t>06-010655-00-23</t>
  </si>
  <si>
    <t>06-010584-00-22</t>
  </si>
  <si>
    <t>06-010689-00-23</t>
  </si>
  <si>
    <t>06-010700-00-23</t>
  </si>
  <si>
    <t>06-010596-00-22</t>
  </si>
  <si>
    <t>06-010597-00-22</t>
  </si>
  <si>
    <t>06-010606-00-22</t>
  </si>
  <si>
    <t>06-010659-00-23</t>
  </si>
  <si>
    <t>06-010619-00-23</t>
  </si>
  <si>
    <t>06-010653-00-23</t>
  </si>
  <si>
    <t>06-010610-00-22</t>
  </si>
  <si>
    <t>06-010629-00-22</t>
  </si>
  <si>
    <t>06-010613-00-22</t>
  </si>
  <si>
    <t>Monte</t>
  </si>
  <si>
    <t>06-010656-00-23</t>
  </si>
  <si>
    <t xml:space="preserve"> </t>
  </si>
  <si>
    <t>03-007127-00-21</t>
  </si>
  <si>
    <t>03-007300-00-22</t>
  </si>
  <si>
    <t>03-007350-00-22</t>
  </si>
  <si>
    <t>03-007320-00-22</t>
  </si>
  <si>
    <t>03-007285-00-22</t>
  </si>
  <si>
    <t>03-007249-00-22</t>
  </si>
  <si>
    <t>03-006007-00-15</t>
  </si>
  <si>
    <t>03-007366-00-22</t>
  </si>
  <si>
    <t>03-006303-00-17</t>
  </si>
  <si>
    <t>17-007209-00-22</t>
  </si>
  <si>
    <t>17-007321-00-22</t>
  </si>
  <si>
    <t>03-007293-00-22</t>
  </si>
  <si>
    <t>03-007421-00-23</t>
  </si>
  <si>
    <t>03-007322-00-23</t>
  </si>
  <si>
    <t>CORONEL DORREGO</t>
  </si>
  <si>
    <t>03-007275-00-22</t>
  </si>
  <si>
    <t>03-007524-00-23</t>
  </si>
  <si>
    <t>21-003144-00-22</t>
  </si>
  <si>
    <t>PUAN</t>
  </si>
  <si>
    <t>DARREGUEIRA</t>
  </si>
  <si>
    <t>21-003085-00-21</t>
  </si>
  <si>
    <t>LOMA VERDE</t>
  </si>
  <si>
    <t>02-016513-00-23</t>
  </si>
  <si>
    <t>02-016534-00-23</t>
  </si>
  <si>
    <t>02-016491-00-22</t>
  </si>
  <si>
    <t>02-016563-00-23</t>
  </si>
  <si>
    <t>02-016577-00-23</t>
  </si>
  <si>
    <t>02-016575-00-23</t>
  </si>
  <si>
    <t>02-016561-00-23</t>
  </si>
  <si>
    <t>02-016564-00-23</t>
  </si>
  <si>
    <t>Salto</t>
  </si>
  <si>
    <t>Rojas</t>
  </si>
  <si>
    <t>Chivilcoy</t>
  </si>
  <si>
    <t>08-007457-00-22</t>
  </si>
  <si>
    <t>GSJ-PI-2022-001-02-PROY.025</t>
  </si>
  <si>
    <t>GSJ-PI-2021-001-01-PROY.026</t>
  </si>
  <si>
    <t>GSJ-PI-2021-001-02-PROY.022</t>
  </si>
  <si>
    <t>08-007442-00-22</t>
  </si>
  <si>
    <t>08-007268-00-21</t>
  </si>
  <si>
    <t>08-006931-00-20</t>
  </si>
  <si>
    <t>004-01-021122</t>
  </si>
  <si>
    <t>004-01-290622</t>
  </si>
  <si>
    <t>08-007435-00-22</t>
  </si>
  <si>
    <t>08-007438-00-22</t>
  </si>
  <si>
    <t>08-007515-00-23</t>
  </si>
  <si>
    <t>08-007405-00-22</t>
  </si>
  <si>
    <t>GSJ-PI-2021-001-02-PROY.004</t>
  </si>
  <si>
    <t>GSJ-PI-2022-001-03-PROY.032</t>
  </si>
  <si>
    <t>GSJ-PI-2021-001-01-PROY.034</t>
  </si>
  <si>
    <t>08-006405-00-17</t>
  </si>
  <si>
    <t>08-007251-00-21</t>
  </si>
  <si>
    <t>08-007507-00-23</t>
  </si>
  <si>
    <t>GSJ-2022-PI-01-02-PROY.036</t>
  </si>
  <si>
    <t>08-007329-00-22</t>
  </si>
  <si>
    <t>08-007551-00-23</t>
  </si>
  <si>
    <t>08-007462-00-22</t>
  </si>
  <si>
    <t>08-007393-00-22</t>
  </si>
  <si>
    <t>08-006961-00-20</t>
  </si>
  <si>
    <t>08-006542-00-18</t>
  </si>
  <si>
    <t>08-006574-00-18</t>
  </si>
  <si>
    <t>08-007291-00-21</t>
  </si>
  <si>
    <t>08-007320-00-22</t>
  </si>
  <si>
    <t>08-007321-00-22</t>
  </si>
  <si>
    <t>08-007351-00-22</t>
  </si>
  <si>
    <t>08-007387-00-22</t>
  </si>
  <si>
    <t>08-007374-00-22</t>
  </si>
  <si>
    <t>08-007409-00-22</t>
  </si>
  <si>
    <t>08-007565-00-23</t>
  </si>
  <si>
    <t>08-007569-00-23</t>
  </si>
  <si>
    <t>08-007572-00-23</t>
  </si>
  <si>
    <t>08-007292-00-21</t>
  </si>
  <si>
    <t>22-007072-00-21</t>
  </si>
  <si>
    <t>22-006998-00-21</t>
  </si>
  <si>
    <t>winifreda</t>
  </si>
  <si>
    <t>22-007427-00-22</t>
  </si>
  <si>
    <t>22-007548-00-22</t>
  </si>
  <si>
    <t>22-007529-00-22</t>
  </si>
  <si>
    <t xml:space="preserve">Guatrache </t>
  </si>
  <si>
    <t>22-007413-00-22</t>
  </si>
  <si>
    <t>22-007411-00-22</t>
  </si>
  <si>
    <t>Winifreda</t>
  </si>
  <si>
    <t>22-007105-00-21</t>
  </si>
  <si>
    <t>22-006781-00-21</t>
  </si>
  <si>
    <t>22-007599-00-23</t>
  </si>
  <si>
    <t>22-007510-00-22</t>
  </si>
  <si>
    <t>22-007143-00-21</t>
  </si>
  <si>
    <t>Gral. Campos</t>
  </si>
  <si>
    <t>22-007586-00-23</t>
  </si>
  <si>
    <t>22-007522-00-23</t>
  </si>
  <si>
    <t>22-007669-00-23</t>
  </si>
  <si>
    <t>22-007649-00-23</t>
  </si>
  <si>
    <t>A Van Praet</t>
  </si>
  <si>
    <t>22-007584-00-23</t>
  </si>
  <si>
    <t>22-007577-00-23</t>
  </si>
  <si>
    <t>22-007553-00-23</t>
  </si>
  <si>
    <t>22-007326-00-22</t>
  </si>
  <si>
    <t>22-007324-00-22</t>
  </si>
  <si>
    <t>22-007547-00-22</t>
  </si>
  <si>
    <t>22-007583-00-23</t>
  </si>
  <si>
    <t>22-007621-00-23</t>
  </si>
  <si>
    <t>22-007430-00-22</t>
  </si>
  <si>
    <t>22-007426-00-22</t>
  </si>
  <si>
    <t>22-007382-00-22</t>
  </si>
  <si>
    <t>22-007361-00-22</t>
  </si>
  <si>
    <t>22-006680-00-20</t>
  </si>
  <si>
    <t>22-007531-00-22</t>
  </si>
  <si>
    <t>22-007498-00-22</t>
  </si>
  <si>
    <t>22-007485-00-22</t>
  </si>
  <si>
    <t>22-006912-00-21</t>
  </si>
  <si>
    <t>22-007017-00-21</t>
  </si>
  <si>
    <t>G. Pico</t>
  </si>
  <si>
    <t>22-007678-00-23</t>
  </si>
  <si>
    <t>22-007636-00-23</t>
  </si>
  <si>
    <t>22-007618-00-23</t>
  </si>
  <si>
    <t>22-007613-00-23</t>
  </si>
  <si>
    <t>22-007269-00-22</t>
  </si>
  <si>
    <t>22-006339-00-19</t>
  </si>
  <si>
    <t>22-006842-00-21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</si>
</sst>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dd\-mm\-yy"/>
    <numFmt numFmtId="166" formatCode="dd/mm/yy;@"/>
    <numFmt numFmtId="167" formatCode="0.0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indexed="10"/>
      <name val="Arial"/>
      <family val="2"/>
    </font>
    <font>
      <sz val="11"/>
      <color rgb="FF006100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1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0" fontId="10" fillId="0" borderId="0"/>
    <xf numFmtId="0" fontId="11" fillId="0" borderId="0"/>
    <xf numFmtId="0" fontId="21" fillId="4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02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9" fontId="7" fillId="0" borderId="9" xfId="2" applyFont="1" applyBorder="1" applyAlignment="1">
      <alignment horizontal="center"/>
    </xf>
    <xf numFmtId="0" fontId="0" fillId="0" borderId="10" xfId="0" applyBorder="1"/>
    <xf numFmtId="1" fontId="0" fillId="0" borderId="9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" fontId="0" fillId="0" borderId="9" xfId="0" applyNumberFormat="1" applyBorder="1"/>
    <xf numFmtId="9" fontId="0" fillId="0" borderId="9" xfId="0" applyNumberFormat="1" applyBorder="1"/>
    <xf numFmtId="164" fontId="0" fillId="0" borderId="9" xfId="0" applyNumberFormat="1" applyBorder="1"/>
    <xf numFmtId="0" fontId="3" fillId="0" borderId="1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3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3" fillId="0" borderId="9" xfId="0" quotePrefix="1" applyFont="1" applyFill="1" applyBorder="1" applyAlignment="1">
      <alignment horizontal="center" wrapText="1"/>
    </xf>
    <xf numFmtId="0" fontId="3" fillId="0" borderId="9" xfId="0" quotePrefix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4" fontId="0" fillId="0" borderId="9" xfId="0" applyNumberFormat="1" applyBorder="1"/>
    <xf numFmtId="17" fontId="4" fillId="0" borderId="9" xfId="0" applyNumberFormat="1" applyFont="1" applyBorder="1" applyAlignment="1">
      <alignment horizontal="center" wrapText="1"/>
    </xf>
    <xf numFmtId="166" fontId="4" fillId="0" borderId="9" xfId="0" applyNumberFormat="1" applyFont="1" applyBorder="1" applyAlignment="1">
      <alignment horizontal="center" wrapText="1"/>
    </xf>
    <xf numFmtId="166" fontId="4" fillId="0" borderId="9" xfId="0" quotePrefix="1" applyNumberFormat="1" applyFont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/>
    <xf numFmtId="0" fontId="0" fillId="0" borderId="0" xfId="0" applyFill="1" applyAlignment="1"/>
    <xf numFmtId="0" fontId="0" fillId="0" borderId="11" xfId="0" applyFill="1" applyBorder="1" applyAlignment="1"/>
    <xf numFmtId="0" fontId="0" fillId="0" borderId="9" xfId="0" applyFill="1" applyBorder="1" applyAlignment="1"/>
    <xf numFmtId="0" fontId="9" fillId="0" borderId="0" xfId="0" applyFont="1" applyFill="1" applyAlignment="1"/>
    <xf numFmtId="0" fontId="6" fillId="0" borderId="0" xfId="0" applyFont="1" applyFill="1" applyAlignment="1"/>
    <xf numFmtId="165" fontId="0" fillId="0" borderId="0" xfId="0" applyNumberFormat="1" applyFill="1" applyAlignment="1"/>
    <xf numFmtId="9" fontId="12" fillId="0" borderId="9" xfId="2" applyFont="1" applyBorder="1"/>
    <xf numFmtId="49" fontId="0" fillId="0" borderId="9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/>
    </xf>
    <xf numFmtId="166" fontId="10" fillId="0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/>
    <xf numFmtId="0" fontId="0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1" fontId="16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9" fontId="10" fillId="0" borderId="9" xfId="2" applyFont="1" applyFill="1" applyBorder="1" applyAlignment="1">
      <alignment horizontal="center" vertical="center"/>
    </xf>
    <xf numFmtId="14" fontId="10" fillId="0" borderId="9" xfId="0" applyNumberFormat="1" applyFont="1" applyFill="1" applyBorder="1" applyAlignment="1">
      <alignment horizontal="center" vertical="center"/>
    </xf>
    <xf numFmtId="15" fontId="10" fillId="0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0" fillId="0" borderId="6" xfId="0" applyFill="1" applyBorder="1" applyAlignment="1"/>
    <xf numFmtId="0" fontId="0" fillId="3" borderId="9" xfId="0" applyFill="1" applyBorder="1" applyAlignment="1">
      <alignment horizontal="center"/>
    </xf>
    <xf numFmtId="14" fontId="0" fillId="3" borderId="9" xfId="0" applyNumberFormat="1" applyFill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3" borderId="9" xfId="0" applyFont="1" applyFill="1" applyBorder="1" applyAlignment="1">
      <alignment horizontal="center" vertical="center"/>
    </xf>
    <xf numFmtId="14" fontId="10" fillId="3" borderId="9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/>
    </xf>
    <xf numFmtId="9" fontId="10" fillId="0" borderId="9" xfId="2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/>
    </xf>
    <xf numFmtId="0" fontId="18" fillId="0" borderId="9" xfId="0" applyFont="1" applyFill="1" applyBorder="1"/>
    <xf numFmtId="14" fontId="10" fillId="0" borderId="9" xfId="6" applyNumberFormat="1" applyFont="1" applyFill="1" applyBorder="1" applyAlignment="1">
      <alignment horizontal="center" vertical="center"/>
    </xf>
    <xf numFmtId="167" fontId="3" fillId="0" borderId="9" xfId="6" applyNumberFormat="1" applyFont="1" applyFill="1" applyBorder="1" applyAlignment="1">
      <alignment horizontal="center" vertical="center"/>
    </xf>
    <xf numFmtId="167" fontId="10" fillId="0" borderId="9" xfId="6" applyNumberFormat="1" applyFont="1" applyFill="1" applyBorder="1" applyAlignment="1">
      <alignment horizontal="center" vertical="center"/>
    </xf>
    <xf numFmtId="1" fontId="3" fillId="0" borderId="9" xfId="6" applyNumberFormat="1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 vertical="center"/>
    </xf>
    <xf numFmtId="15" fontId="10" fillId="3" borderId="9" xfId="0" applyNumberFormat="1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166" fontId="10" fillId="0" borderId="9" xfId="0" applyNumberFormat="1" applyFont="1" applyFill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5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1" fontId="1" fillId="0" borderId="9" xfId="0" applyNumberFormat="1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15" fontId="10" fillId="0" borderId="9" xfId="0" applyNumberFormat="1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1" fontId="10" fillId="0" borderId="9" xfId="2" applyNumberFormat="1" applyFont="1" applyFill="1" applyBorder="1" applyAlignment="1">
      <alignment horizontal="center"/>
    </xf>
    <xf numFmtId="0" fontId="10" fillId="0" borderId="9" xfId="0" applyFont="1" applyBorder="1"/>
    <xf numFmtId="166" fontId="10" fillId="0" borderId="9" xfId="0" applyNumberFormat="1" applyFont="1" applyBorder="1" applyAlignment="1">
      <alignment horizontal="center" vertical="center"/>
    </xf>
    <xf numFmtId="15" fontId="10" fillId="0" borderId="9" xfId="0" applyNumberFormat="1" applyFont="1" applyBorder="1" applyAlignment="1">
      <alignment horizontal="center"/>
    </xf>
    <xf numFmtId="0" fontId="18" fillId="0" borderId="9" xfId="0" applyFont="1" applyBorder="1"/>
    <xf numFmtId="0" fontId="18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11" fillId="0" borderId="9" xfId="7" applyFont="1" applyFill="1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/>
    </xf>
    <xf numFmtId="1" fontId="0" fillId="0" borderId="9" xfId="0" applyNumberForma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 wrapText="1"/>
    </xf>
    <xf numFmtId="9" fontId="18" fillId="3" borderId="9" xfId="0" applyNumberFormat="1" applyFont="1" applyFill="1" applyBorder="1" applyAlignment="1">
      <alignment horizontal="center" vertical="center"/>
    </xf>
    <xf numFmtId="3" fontId="18" fillId="3" borderId="9" xfId="0" applyNumberFormat="1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textRotation="90" wrapText="1"/>
    </xf>
    <xf numFmtId="0" fontId="0" fillId="0" borderId="12" xfId="0" applyBorder="1"/>
    <xf numFmtId="0" fontId="0" fillId="0" borderId="8" xfId="0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5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12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8" fillId="0" borderId="7" xfId="0" applyFont="1" applyFill="1" applyBorder="1" applyAlignment="1">
      <alignment horizontal="center" vertical="center" textRotation="90" wrapText="1"/>
    </xf>
    <xf numFmtId="0" fontId="8" fillId="0" borderId="12" xfId="0" applyFont="1" applyFill="1" applyBorder="1" applyAlignment="1">
      <alignment horizontal="center" vertical="center" textRotation="90" wrapText="1"/>
    </xf>
    <xf numFmtId="0" fontId="8" fillId="0" borderId="8" xfId="0" applyFont="1" applyFill="1" applyBorder="1" applyAlignment="1">
      <alignment horizontal="center" vertical="center" textRotation="90" wrapText="1"/>
    </xf>
    <xf numFmtId="0" fontId="0" fillId="0" borderId="7" xfId="0" applyFill="1" applyBorder="1" applyAlignment="1">
      <alignment horizontal="center" vertical="center" textRotation="90" wrapText="1"/>
    </xf>
    <xf numFmtId="0" fontId="0" fillId="0" borderId="12" xfId="0" applyFill="1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textRotation="90" wrapText="1"/>
    </xf>
    <xf numFmtId="0" fontId="12" fillId="0" borderId="9" xfId="8" applyFont="1" applyFill="1" applyBorder="1" applyAlignment="1">
      <alignment horizontal="center"/>
    </xf>
    <xf numFmtId="0" fontId="12" fillId="0" borderId="9" xfId="8" applyFont="1" applyFill="1" applyBorder="1" applyAlignment="1">
      <alignment horizontal="center" vertical="top" wrapText="1"/>
    </xf>
    <xf numFmtId="0" fontId="18" fillId="3" borderId="8" xfId="0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/>
    </xf>
    <xf numFmtId="0" fontId="10" fillId="0" borderId="6" xfId="0" applyFont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0" fontId="10" fillId="0" borderId="6" xfId="6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1" fontId="13" fillId="0" borderId="9" xfId="0" applyNumberFormat="1" applyFont="1" applyBorder="1" applyAlignment="1" applyProtection="1">
      <alignment horizontal="center" vertical="center" wrapText="1"/>
      <protection locked="0"/>
    </xf>
    <xf numFmtId="1" fontId="22" fillId="0" borderId="9" xfId="0" applyNumberFormat="1" applyFont="1" applyBorder="1" applyAlignment="1">
      <alignment horizontal="center" vertical="center"/>
    </xf>
    <xf numFmtId="1" fontId="22" fillId="0" borderId="9" xfId="0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49" fontId="23" fillId="0" borderId="9" xfId="0" applyNumberFormat="1" applyFont="1" applyBorder="1" applyAlignment="1">
      <alignment horizontal="center"/>
    </xf>
    <xf numFmtId="1" fontId="23" fillId="0" borderId="9" xfId="0" applyNumberFormat="1" applyFont="1" applyBorder="1" applyAlignment="1">
      <alignment horizontal="center"/>
    </xf>
    <xf numFmtId="0" fontId="10" fillId="0" borderId="9" xfId="0" applyFont="1" applyFill="1" applyBorder="1" applyAlignment="1">
      <alignment vertical="center"/>
    </xf>
    <xf numFmtId="0" fontId="10" fillId="0" borderId="9" xfId="0" applyFont="1" applyFill="1" applyBorder="1" applyAlignment="1"/>
    <xf numFmtId="0" fontId="10" fillId="0" borderId="9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1" fillId="0" borderId="9" xfId="9" applyFont="1" applyFill="1" applyBorder="1" applyAlignment="1">
      <alignment horizontal="center"/>
    </xf>
    <xf numFmtId="0" fontId="11" fillId="0" borderId="9" xfId="10" applyFont="1" applyFill="1" applyBorder="1" applyAlignment="1">
      <alignment horizontal="center"/>
    </xf>
    <xf numFmtId="0" fontId="11" fillId="0" borderId="9" xfId="11" applyFont="1" applyFill="1" applyBorder="1" applyAlignment="1">
      <alignment horizontal="center"/>
    </xf>
    <xf numFmtId="0" fontId="11" fillId="0" borderId="9" xfId="12" applyFont="1" applyFill="1" applyBorder="1" applyAlignment="1">
      <alignment horizontal="center"/>
    </xf>
    <xf numFmtId="166" fontId="10" fillId="0" borderId="9" xfId="0" applyNumberFormat="1" applyFont="1" applyFill="1" applyBorder="1" applyAlignment="1">
      <alignment vertical="center"/>
    </xf>
    <xf numFmtId="166" fontId="10" fillId="0" borderId="9" xfId="0" applyNumberFormat="1" applyFont="1" applyFill="1" applyBorder="1" applyAlignment="1"/>
    <xf numFmtId="3" fontId="10" fillId="0" borderId="9" xfId="0" applyNumberFormat="1" applyFont="1" applyFill="1" applyBorder="1" applyAlignment="1">
      <alignment vertical="center"/>
    </xf>
    <xf numFmtId="14" fontId="10" fillId="0" borderId="9" xfId="0" applyNumberFormat="1" applyFont="1" applyFill="1" applyBorder="1" applyAlignment="1">
      <alignment vertical="center"/>
    </xf>
    <xf numFmtId="15" fontId="10" fillId="0" borderId="9" xfId="0" applyNumberFormat="1" applyFont="1" applyFill="1" applyBorder="1" applyAlignment="1">
      <alignment vertical="center"/>
    </xf>
    <xf numFmtId="3" fontId="10" fillId="0" borderId="9" xfId="0" applyNumberFormat="1" applyFont="1" applyFill="1" applyBorder="1" applyAlignment="1"/>
    <xf numFmtId="1" fontId="0" fillId="0" borderId="9" xfId="0" applyNumberFormat="1" applyFill="1" applyBorder="1" applyAlignment="1">
      <alignment horizontal="center"/>
    </xf>
    <xf numFmtId="1" fontId="11" fillId="0" borderId="9" xfId="0" applyNumberFormat="1" applyFont="1" applyFill="1" applyBorder="1" applyAlignment="1">
      <alignment horizontal="center"/>
    </xf>
    <xf numFmtId="1" fontId="11" fillId="0" borderId="9" xfId="1" applyNumberFormat="1" applyFont="1" applyFill="1" applyBorder="1" applyAlignment="1">
      <alignment horizontal="center"/>
    </xf>
    <xf numFmtId="1" fontId="11" fillId="0" borderId="9" xfId="9" applyNumberFormat="1" applyFont="1" applyFill="1" applyBorder="1" applyAlignment="1">
      <alignment horizontal="center"/>
    </xf>
    <xf numFmtId="1" fontId="11" fillId="0" borderId="9" xfId="7" applyNumberFormat="1" applyFont="1" applyFill="1" applyBorder="1" applyAlignment="1">
      <alignment horizontal="center"/>
    </xf>
    <xf numFmtId="1" fontId="11" fillId="0" borderId="9" xfId="10" applyNumberFormat="1" applyFont="1" applyFill="1" applyBorder="1" applyAlignment="1">
      <alignment horizontal="center"/>
    </xf>
    <xf numFmtId="1" fontId="11" fillId="0" borderId="9" xfId="11" applyNumberFormat="1" applyFont="1" applyFill="1" applyBorder="1" applyAlignment="1">
      <alignment horizontal="center"/>
    </xf>
    <xf numFmtId="1" fontId="11" fillId="0" borderId="9" xfId="12" applyNumberFormat="1" applyFont="1" applyFill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</cellXfs>
  <cellStyles count="13">
    <cellStyle name="Bueno" xfId="8" builtinId="26"/>
    <cellStyle name="Normal" xfId="0" builtinId="0"/>
    <cellStyle name="Normal 2" xfId="3" xr:uid="{1EB6BBFF-B1BB-459E-BFCE-E6569B2E5DC6}"/>
    <cellStyle name="Normal 2 2" xfId="6" xr:uid="{85AEE5BB-3DAA-46F5-B3FD-399C052732EA}"/>
    <cellStyle name="Normal 3" xfId="4" xr:uid="{4FD645C6-7363-4D74-8141-AC8FDA68CE68}"/>
    <cellStyle name="Normal_proyectos" xfId="9" xr:uid="{B55E8B18-CF0D-46EB-9AE2-86D056583E08}"/>
    <cellStyle name="Normal_proyectos_1" xfId="7" xr:uid="{55CBA050-9475-4EF9-A297-5EF3871A11E8}"/>
    <cellStyle name="Normal_proyectos_6" xfId="1" xr:uid="{00000000-0005-0000-0000-000003000000}"/>
    <cellStyle name="Normal_proyectos_D" xfId="11" xr:uid="{E4ABB87F-ED73-4281-961F-59F975C28510}"/>
    <cellStyle name="Normal_proyectos_E" xfId="10" xr:uid="{075E8C13-EFA6-4FB4-A264-4B5AFBAE34B3}"/>
    <cellStyle name="Normal_proyectos_F" xfId="12" xr:uid="{29C2436C-101A-4D7C-8496-C0334198791C}"/>
    <cellStyle name="Porcentaje" xfId="2" builtinId="5"/>
    <cellStyle name="Porcentual 2" xfId="5" xr:uid="{72311E28-7703-45D7-B5C0-5F6B30716D1D}"/>
  </cellStyles>
  <dxfs count="17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10"/>
      </font>
      <fill>
        <patternFill>
          <bgColor indexed="10"/>
        </patternFill>
      </fill>
    </dxf>
    <dxf>
      <font>
        <strike/>
      </font>
    </dxf>
    <dxf>
      <font>
        <color indexed="20"/>
      </font>
      <fill>
        <patternFill>
          <bgColor indexed="45"/>
        </patternFill>
      </fill>
    </dxf>
    <dxf>
      <font>
        <strike/>
      </font>
    </dxf>
    <dxf>
      <font>
        <color indexed="10"/>
      </font>
      <fill>
        <patternFill>
          <bgColor indexed="10"/>
        </patternFill>
      </fill>
    </dxf>
    <dxf>
      <font>
        <b/>
        <i val="0"/>
        <color indexed="10"/>
      </font>
    </dxf>
    <dxf>
      <font>
        <color indexed="10"/>
      </font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0"/>
      </font>
    </dxf>
    <dxf>
      <font>
        <color indexed="20"/>
      </font>
      <fill>
        <patternFill>
          <bgColor indexed="45"/>
        </patternFill>
      </fill>
    </dxf>
    <dxf>
      <font>
        <strike/>
      </font>
    </dxf>
    <dxf>
      <font>
        <color indexed="20"/>
      </font>
      <fill>
        <patternFill>
          <bgColor indexed="45"/>
        </patternFill>
      </fill>
    </dxf>
    <dxf>
      <font>
        <strike/>
      </font>
    </dxf>
    <dxf>
      <font>
        <color indexed="10"/>
      </font>
      <fill>
        <patternFill>
          <bgColor indexed="10"/>
        </patternFill>
      </fill>
    </dxf>
    <dxf>
      <font>
        <b/>
        <i val="0"/>
        <color indexed="10"/>
      </font>
    </dxf>
    <dxf>
      <font>
        <color indexed="10"/>
      </font>
      <fill>
        <patternFill>
          <bgColor indexed="10"/>
        </patternFill>
      </fill>
    </dxf>
    <dxf>
      <font>
        <color indexed="20"/>
      </font>
      <fill>
        <patternFill>
          <bgColor indexed="45"/>
        </patternFill>
      </fill>
    </dxf>
    <dxf>
      <font>
        <strike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20"/>
      </font>
      <fill>
        <patternFill>
          <bgColor indexed="45"/>
        </patternFill>
      </fill>
    </dxf>
    <dxf>
      <font>
        <strike/>
      </font>
    </dxf>
    <dxf>
      <font>
        <color indexed="10"/>
      </font>
      <fill>
        <patternFill>
          <bgColor indexed="10"/>
        </patternFill>
      </fill>
    </dxf>
    <dxf>
      <font>
        <b/>
        <i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strike/>
      </font>
    </dxf>
    <dxf>
      <font>
        <color indexed="10"/>
      </font>
      <fill>
        <patternFill>
          <bgColor indexed="10"/>
        </patternFill>
      </fill>
    </dxf>
    <dxf>
      <font>
        <b/>
        <i val="0"/>
        <color indexed="10"/>
      </font>
    </dxf>
    <dxf>
      <font>
        <color indexed="20"/>
      </font>
      <fill>
        <patternFill>
          <bgColor indexed="45"/>
        </patternFill>
      </fill>
    </dxf>
    <dxf>
      <font>
        <strike/>
      </font>
    </dxf>
    <dxf>
      <font>
        <color indexed="10"/>
      </font>
      <fill>
        <patternFill>
          <bgColor indexed="10"/>
        </patternFill>
      </fill>
    </dxf>
    <dxf>
      <font>
        <b/>
        <i val="0"/>
        <color indexed="10"/>
      </font>
    </dxf>
    <dxf>
      <font>
        <color indexed="20"/>
      </font>
      <fill>
        <patternFill>
          <bgColor indexed="45"/>
        </patternFill>
      </fill>
    </dxf>
    <dxf>
      <font>
        <strike/>
      </font>
    </dxf>
    <dxf>
      <font>
        <color indexed="10"/>
      </font>
      <fill>
        <patternFill>
          <bgColor indexed="10"/>
        </patternFill>
      </fill>
    </dxf>
    <dxf>
      <font>
        <b/>
        <i val="0"/>
        <color indexed="10"/>
      </font>
    </dxf>
    <dxf>
      <font>
        <color indexed="20"/>
      </font>
      <fill>
        <patternFill>
          <bgColor indexed="45"/>
        </patternFill>
      </fill>
    </dxf>
    <dxf>
      <font>
        <strike/>
      </font>
    </dxf>
    <dxf>
      <font>
        <color indexed="10"/>
      </font>
      <fill>
        <patternFill>
          <bgColor indexed="10"/>
        </patternFill>
      </fill>
    </dxf>
    <dxf>
      <font>
        <b/>
        <i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indexed="20"/>
      </font>
      <fill>
        <patternFill>
          <bgColor indexed="45"/>
        </patternFill>
      </fill>
    </dxf>
    <dxf>
      <font>
        <strike/>
      </font>
    </dxf>
    <dxf>
      <font>
        <color indexed="10"/>
      </font>
      <fill>
        <patternFill>
          <bgColor indexed="10"/>
        </patternFill>
      </fill>
    </dxf>
    <dxf>
      <font>
        <b/>
        <i val="0"/>
        <color indexed="1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11</xdr:row>
      <xdr:rowOff>0</xdr:rowOff>
    </xdr:from>
    <xdr:to>
      <xdr:col>4</xdr:col>
      <xdr:colOff>361950</xdr:colOff>
      <xdr:row>11</xdr:row>
      <xdr:rowOff>133350</xdr:rowOff>
    </xdr:to>
    <xdr:sp macro="" textlink="">
      <xdr:nvSpPr>
        <xdr:cNvPr id="1099" name="AutoShape 37" descr="cid:image005.gif@01C8E0F2.02DB19C0">
          <a:extLst>
            <a:ext uri="{FF2B5EF4-FFF2-40B4-BE49-F238E27FC236}">
              <a16:creationId xmlns:a16="http://schemas.microsoft.com/office/drawing/2014/main" id="{AF60B92E-EE3B-477E-AAFF-FD6684A9EE9F}"/>
            </a:ext>
          </a:extLst>
        </xdr:cNvPr>
        <xdr:cNvSpPr>
          <a:spLocks noChangeAspect="1" noChangeArrowheads="1"/>
        </xdr:cNvSpPr>
      </xdr:nvSpPr>
      <xdr:spPr bwMode="auto">
        <a:xfrm>
          <a:off x="5181600" y="24384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171</xdr:row>
      <xdr:rowOff>0</xdr:rowOff>
    </xdr:from>
    <xdr:to>
      <xdr:col>2</xdr:col>
      <xdr:colOff>942975</xdr:colOff>
      <xdr:row>171</xdr:row>
      <xdr:rowOff>133350</xdr:rowOff>
    </xdr:to>
    <xdr:sp macro="" textlink="">
      <xdr:nvSpPr>
        <xdr:cNvPr id="3" name="AutoShape 37">
          <a:extLst>
            <a:ext uri="{FF2B5EF4-FFF2-40B4-BE49-F238E27FC236}">
              <a16:creationId xmlns:a16="http://schemas.microsoft.com/office/drawing/2014/main" id="{2BBC619C-7959-4F27-B6AD-B545743B77D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171</xdr:row>
      <xdr:rowOff>0</xdr:rowOff>
    </xdr:from>
    <xdr:to>
      <xdr:col>2</xdr:col>
      <xdr:colOff>942975</xdr:colOff>
      <xdr:row>171</xdr:row>
      <xdr:rowOff>133350</xdr:rowOff>
    </xdr:to>
    <xdr:sp macro="" textlink="">
      <xdr:nvSpPr>
        <xdr:cNvPr id="4" name="AutoShape 37">
          <a:extLst>
            <a:ext uri="{FF2B5EF4-FFF2-40B4-BE49-F238E27FC236}">
              <a16:creationId xmlns:a16="http://schemas.microsoft.com/office/drawing/2014/main" id="{F5ABCECE-3537-4E35-864E-B0A5CB6AD3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showGridLines="0" workbookViewId="0">
      <selection activeCell="A2" sqref="A2:C2"/>
    </sheetView>
  </sheetViews>
  <sheetFormatPr baseColWidth="10" defaultRowHeight="15" x14ac:dyDescent="0.25"/>
  <cols>
    <col min="1" max="1" width="8" customWidth="1"/>
    <col min="3" max="3" width="20.28515625" customWidth="1"/>
    <col min="5" max="5" width="13.140625" bestFit="1" customWidth="1"/>
  </cols>
  <sheetData>
    <row r="1" spans="1:29" x14ac:dyDescent="0.25">
      <c r="A1" s="129" t="s">
        <v>30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1"/>
    </row>
    <row r="2" spans="1:29" x14ac:dyDescent="0.25">
      <c r="A2" s="132" t="s">
        <v>49</v>
      </c>
      <c r="B2" s="132"/>
      <c r="C2" s="132"/>
      <c r="AC2" s="2"/>
    </row>
    <row r="3" spans="1:29" x14ac:dyDescent="0.25">
      <c r="A3" s="129" t="s">
        <v>31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1"/>
    </row>
    <row r="4" spans="1:29" x14ac:dyDescent="0.25">
      <c r="A4" s="15"/>
      <c r="AC4" s="2"/>
    </row>
    <row r="5" spans="1:29" x14ac:dyDescent="0.25">
      <c r="A5" s="133" t="s">
        <v>8</v>
      </c>
      <c r="B5" s="136" t="s">
        <v>9</v>
      </c>
      <c r="C5" s="136" t="s">
        <v>10</v>
      </c>
      <c r="D5" s="136" t="s">
        <v>11</v>
      </c>
      <c r="E5" s="140" t="s">
        <v>32</v>
      </c>
      <c r="F5" s="136" t="s">
        <v>12</v>
      </c>
      <c r="G5" s="1"/>
      <c r="H5" s="1"/>
      <c r="I5" s="3"/>
      <c r="J5" s="1"/>
      <c r="K5" s="1"/>
      <c r="L5" s="1"/>
      <c r="M5" s="3" t="s">
        <v>0</v>
      </c>
      <c r="N5" s="1"/>
      <c r="O5" s="1"/>
      <c r="P5" s="1"/>
      <c r="Q5" s="1"/>
      <c r="R5" s="1"/>
      <c r="S5" s="1"/>
      <c r="T5" s="1"/>
      <c r="U5" s="1"/>
      <c r="V5" s="1"/>
      <c r="W5" s="2"/>
      <c r="X5" s="4"/>
      <c r="Y5" s="5"/>
      <c r="Z5" s="5"/>
      <c r="AA5" s="5"/>
      <c r="AB5" s="5"/>
      <c r="AC5" s="6"/>
    </row>
    <row r="6" spans="1:29" x14ac:dyDescent="0.25">
      <c r="A6" s="134"/>
      <c r="B6" s="134"/>
      <c r="C6" s="134"/>
      <c r="D6" s="134"/>
      <c r="E6" s="134"/>
      <c r="F6" s="134"/>
      <c r="G6" s="141" t="s">
        <v>1</v>
      </c>
      <c r="H6" s="142"/>
      <c r="I6" s="142"/>
      <c r="J6" s="142"/>
      <c r="K6" s="142"/>
      <c r="L6" s="143"/>
      <c r="M6" s="141" t="s">
        <v>2</v>
      </c>
      <c r="N6" s="142"/>
      <c r="O6" s="142"/>
      <c r="P6" s="142"/>
      <c r="Q6" s="142"/>
      <c r="R6" s="143"/>
      <c r="S6" s="7"/>
      <c r="T6" s="3"/>
      <c r="U6" s="3" t="s">
        <v>3</v>
      </c>
      <c r="V6" s="3"/>
      <c r="W6" s="3"/>
      <c r="X6" s="137" t="s">
        <v>4</v>
      </c>
      <c r="Y6" s="138"/>
      <c r="Z6" s="138"/>
      <c r="AA6" s="138"/>
      <c r="AB6" s="138"/>
      <c r="AC6" s="139"/>
    </row>
    <row r="7" spans="1:29" x14ac:dyDescent="0.25">
      <c r="A7" s="134"/>
      <c r="B7" s="134"/>
      <c r="C7" s="134"/>
      <c r="D7" s="134"/>
      <c r="E7" s="134"/>
      <c r="F7" s="134"/>
      <c r="G7" s="9"/>
      <c r="H7" s="9"/>
      <c r="I7" s="9"/>
      <c r="J7" s="7"/>
      <c r="K7" s="3" t="s">
        <v>5</v>
      </c>
      <c r="L7" s="8"/>
      <c r="M7" s="9"/>
      <c r="N7" s="9"/>
      <c r="O7" s="9"/>
      <c r="P7" s="141" t="s">
        <v>5</v>
      </c>
      <c r="Q7" s="142"/>
      <c r="R7" s="143"/>
      <c r="S7" s="9"/>
      <c r="T7" s="9"/>
      <c r="U7" s="141" t="s">
        <v>5</v>
      </c>
      <c r="V7" s="142"/>
      <c r="W7" s="143"/>
      <c r="X7" s="7"/>
      <c r="Y7" s="10" t="s">
        <v>6</v>
      </c>
      <c r="Z7" s="8"/>
      <c r="AA7" s="7"/>
      <c r="AB7" s="10" t="s">
        <v>7</v>
      </c>
      <c r="AC7" s="8"/>
    </row>
    <row r="8" spans="1:29" ht="82.5" customHeight="1" x14ac:dyDescent="0.25">
      <c r="A8" s="135"/>
      <c r="B8" s="135"/>
      <c r="C8" s="135"/>
      <c r="D8" s="135"/>
      <c r="E8" s="135"/>
      <c r="F8" s="135"/>
      <c r="G8" s="11" t="s">
        <v>13</v>
      </c>
      <c r="H8" s="11" t="s">
        <v>14</v>
      </c>
      <c r="I8" s="11" t="s">
        <v>15</v>
      </c>
      <c r="J8" s="12" t="s">
        <v>16</v>
      </c>
      <c r="K8" s="13" t="s">
        <v>17</v>
      </c>
      <c r="L8" s="13" t="s">
        <v>18</v>
      </c>
      <c r="M8" s="11" t="s">
        <v>19</v>
      </c>
      <c r="N8" s="11" t="s">
        <v>14</v>
      </c>
      <c r="O8" s="11" t="s">
        <v>15</v>
      </c>
      <c r="P8" s="12" t="s">
        <v>16</v>
      </c>
      <c r="Q8" s="13" t="s">
        <v>17</v>
      </c>
      <c r="R8" s="13" t="s">
        <v>18</v>
      </c>
      <c r="S8" s="11" t="s">
        <v>20</v>
      </c>
      <c r="T8" s="11" t="s">
        <v>15</v>
      </c>
      <c r="U8" s="12" t="s">
        <v>16</v>
      </c>
      <c r="V8" s="13" t="s">
        <v>17</v>
      </c>
      <c r="W8" s="13" t="s">
        <v>18</v>
      </c>
      <c r="X8" s="13" t="s">
        <v>21</v>
      </c>
      <c r="Y8" s="13" t="s">
        <v>22</v>
      </c>
      <c r="Z8" s="13" t="s">
        <v>23</v>
      </c>
      <c r="AA8" s="13" t="s">
        <v>21</v>
      </c>
      <c r="AB8" s="13" t="s">
        <v>22</v>
      </c>
      <c r="AC8" s="13" t="s">
        <v>23</v>
      </c>
    </row>
    <row r="9" spans="1:29" x14ac:dyDescent="0.25">
      <c r="A9" s="30"/>
      <c r="B9" s="37"/>
      <c r="C9" s="37"/>
      <c r="D9" s="37"/>
      <c r="E9" s="37"/>
      <c r="F9" s="37"/>
      <c r="G9" s="17"/>
      <c r="H9" s="18"/>
      <c r="I9" s="19"/>
      <c r="J9" s="20"/>
      <c r="K9" s="20"/>
      <c r="L9" s="20"/>
      <c r="M9" s="17"/>
      <c r="N9" s="16"/>
      <c r="O9" s="14"/>
      <c r="P9" s="20"/>
      <c r="Q9" s="20"/>
      <c r="R9" s="20"/>
      <c r="S9" s="39"/>
      <c r="T9" s="62"/>
      <c r="U9" s="40"/>
      <c r="V9" s="41"/>
      <c r="W9" s="41"/>
      <c r="X9" s="32"/>
      <c r="Y9" s="31"/>
      <c r="Z9" s="31"/>
      <c r="AA9" s="31"/>
      <c r="AB9" s="31"/>
      <c r="AC9" s="31"/>
    </row>
    <row r="10" spans="1:29" x14ac:dyDescent="0.25">
      <c r="A10" s="30"/>
      <c r="B10" s="37"/>
      <c r="C10" s="37"/>
      <c r="D10" s="37"/>
      <c r="E10" s="37"/>
      <c r="F10" s="37"/>
      <c r="G10" s="17"/>
      <c r="H10" s="18"/>
      <c r="I10" s="19"/>
      <c r="J10" s="20"/>
      <c r="K10" s="20"/>
      <c r="L10" s="20"/>
      <c r="M10" s="17"/>
      <c r="N10" s="16"/>
      <c r="O10" s="14"/>
      <c r="P10" s="20"/>
      <c r="Q10" s="20"/>
      <c r="R10" s="20"/>
      <c r="S10" s="39"/>
      <c r="T10" s="62"/>
      <c r="U10" s="40"/>
      <c r="V10" s="41"/>
      <c r="W10" s="41"/>
      <c r="X10" s="32"/>
      <c r="Y10" s="31"/>
      <c r="Z10" s="31"/>
      <c r="AA10" s="31"/>
      <c r="AB10" s="31"/>
      <c r="AC10" s="31"/>
    </row>
    <row r="11" spans="1:29" x14ac:dyDescent="0.25">
      <c r="A11" s="30"/>
      <c r="B11" s="37"/>
      <c r="C11" s="37"/>
      <c r="D11" s="37"/>
      <c r="E11" s="37"/>
      <c r="F11" s="37"/>
      <c r="G11" s="17"/>
      <c r="H11" s="18"/>
      <c r="I11" s="19"/>
      <c r="J11" s="20"/>
      <c r="K11" s="20"/>
      <c r="L11" s="20"/>
      <c r="M11" s="17"/>
      <c r="N11" s="16"/>
      <c r="O11" s="14"/>
      <c r="P11" s="20"/>
      <c r="Q11" s="20"/>
      <c r="R11" s="20"/>
      <c r="S11" s="39"/>
      <c r="T11" s="62"/>
      <c r="U11" s="40"/>
      <c r="V11" s="41"/>
      <c r="W11" s="41"/>
      <c r="X11" s="32"/>
      <c r="Y11" s="31"/>
      <c r="Z11" s="31"/>
      <c r="AA11" s="31"/>
      <c r="AB11" s="31"/>
      <c r="AC11" s="31"/>
    </row>
    <row r="12" spans="1:29" x14ac:dyDescent="0.25">
      <c r="A12" s="30"/>
      <c r="B12" s="37"/>
      <c r="C12" s="37"/>
      <c r="D12" s="37"/>
      <c r="E12" s="36"/>
      <c r="F12" s="37"/>
      <c r="G12" s="17"/>
      <c r="H12" s="18"/>
      <c r="I12" s="19"/>
      <c r="J12" s="20"/>
      <c r="K12" s="20"/>
      <c r="L12" s="20"/>
      <c r="M12" s="17"/>
      <c r="N12" s="16"/>
      <c r="O12" s="14"/>
      <c r="P12" s="20"/>
      <c r="Q12" s="20"/>
      <c r="R12" s="20"/>
      <c r="S12" s="39"/>
      <c r="T12" s="62"/>
      <c r="U12" s="40"/>
      <c r="V12" s="41"/>
      <c r="W12" s="41"/>
      <c r="X12" s="32"/>
      <c r="Y12" s="31"/>
      <c r="Z12" s="31"/>
      <c r="AA12" s="31"/>
      <c r="AB12" s="31"/>
      <c r="AC12" s="31"/>
    </row>
    <row r="13" spans="1:29" x14ac:dyDescent="0.25">
      <c r="A13" s="30"/>
      <c r="B13" s="37"/>
      <c r="C13" s="37"/>
      <c r="D13" s="37"/>
      <c r="E13" s="36"/>
      <c r="F13" s="37"/>
      <c r="G13" s="17"/>
      <c r="H13" s="18"/>
      <c r="I13" s="19"/>
      <c r="J13" s="20"/>
      <c r="K13" s="20"/>
      <c r="L13" s="20"/>
      <c r="M13" s="17"/>
      <c r="N13" s="16"/>
      <c r="O13" s="14"/>
      <c r="P13" s="20"/>
      <c r="Q13" s="20"/>
      <c r="R13" s="20"/>
      <c r="S13" s="39"/>
      <c r="T13" s="62"/>
      <c r="U13" s="40"/>
      <c r="V13" s="41"/>
      <c r="W13" s="41"/>
      <c r="X13" s="32"/>
      <c r="Y13" s="31"/>
      <c r="Z13" s="31"/>
      <c r="AA13" s="31"/>
      <c r="AB13" s="31"/>
      <c r="AC13" s="31"/>
    </row>
    <row r="14" spans="1:29" x14ac:dyDescent="0.25">
      <c r="A14" s="30"/>
      <c r="B14" s="37"/>
      <c r="C14" s="37"/>
      <c r="D14" s="37"/>
      <c r="E14" s="36"/>
      <c r="F14" s="37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9"/>
      <c r="T14" s="62"/>
      <c r="U14" s="40"/>
      <c r="V14" s="41"/>
      <c r="W14" s="41"/>
      <c r="X14" s="32"/>
      <c r="Y14" s="31"/>
      <c r="Z14" s="31"/>
      <c r="AA14" s="31"/>
      <c r="AB14" s="31"/>
      <c r="AC14" s="31"/>
    </row>
    <row r="15" spans="1:29" x14ac:dyDescent="0.25">
      <c r="A15" s="30"/>
      <c r="B15" s="37"/>
      <c r="C15" s="37"/>
      <c r="D15" s="37"/>
      <c r="E15" s="36"/>
      <c r="F15" s="37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9"/>
      <c r="T15" s="62"/>
      <c r="U15" s="40"/>
      <c r="V15" s="41"/>
      <c r="W15" s="41"/>
      <c r="X15" s="32"/>
      <c r="Y15" s="31"/>
      <c r="Z15" s="31"/>
      <c r="AA15" s="31"/>
      <c r="AB15" s="31"/>
      <c r="AC15" s="31"/>
    </row>
    <row r="16" spans="1:29" x14ac:dyDescent="0.25">
      <c r="A16" s="30"/>
      <c r="B16" s="37"/>
      <c r="C16" s="37"/>
      <c r="D16" s="37"/>
      <c r="E16" s="36"/>
      <c r="F16" s="37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9"/>
      <c r="T16" s="62"/>
      <c r="U16" s="40"/>
      <c r="V16" s="41"/>
      <c r="W16" s="41"/>
      <c r="X16" s="32"/>
      <c r="Y16" s="31"/>
      <c r="Z16" s="31"/>
      <c r="AA16" s="31"/>
      <c r="AB16" s="31"/>
      <c r="AC16" s="31"/>
    </row>
    <row r="17" spans="1:29" x14ac:dyDescent="0.25">
      <c r="A17" s="30"/>
      <c r="B17" s="37"/>
      <c r="C17" s="37"/>
      <c r="D17" s="37"/>
      <c r="E17" s="36"/>
      <c r="F17" s="37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9"/>
      <c r="T17" s="62"/>
      <c r="U17" s="40"/>
      <c r="V17" s="41"/>
      <c r="W17" s="41"/>
      <c r="X17" s="32"/>
      <c r="Y17" s="31"/>
      <c r="Z17" s="31"/>
      <c r="AA17" s="31"/>
      <c r="AB17" s="31"/>
      <c r="AC17" s="31"/>
    </row>
    <row r="18" spans="1:29" x14ac:dyDescent="0.25">
      <c r="A18" s="30"/>
      <c r="B18" s="37"/>
      <c r="C18" s="37"/>
      <c r="D18" s="37"/>
      <c r="E18" s="36"/>
      <c r="F18" s="37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9"/>
      <c r="T18" s="62"/>
      <c r="U18" s="40"/>
      <c r="V18" s="41"/>
      <c r="W18" s="41"/>
      <c r="X18" s="32"/>
      <c r="Y18" s="31"/>
      <c r="Z18" s="31"/>
      <c r="AA18" s="31"/>
      <c r="AB18" s="31"/>
      <c r="AC18" s="31"/>
    </row>
    <row r="19" spans="1:29" x14ac:dyDescent="0.25">
      <c r="A19" s="30"/>
      <c r="B19" s="37"/>
      <c r="C19" s="38"/>
      <c r="D19" s="38"/>
      <c r="E19" s="38"/>
      <c r="F19" s="37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9"/>
      <c r="T19" s="62"/>
      <c r="U19" s="40"/>
      <c r="V19" s="41"/>
      <c r="W19" s="42"/>
      <c r="X19" s="32"/>
      <c r="Y19" s="31"/>
      <c r="Z19" s="31"/>
      <c r="AA19" s="31"/>
      <c r="AB19" s="31"/>
      <c r="AC19" s="31"/>
    </row>
  </sheetData>
  <mergeCells count="14">
    <mergeCell ref="A1:AC1"/>
    <mergeCell ref="A3:AC3"/>
    <mergeCell ref="A2:C2"/>
    <mergeCell ref="A5:A8"/>
    <mergeCell ref="B5:B8"/>
    <mergeCell ref="C5:C8"/>
    <mergeCell ref="D5:D8"/>
    <mergeCell ref="X6:AC6"/>
    <mergeCell ref="F5:F8"/>
    <mergeCell ref="E5:E8"/>
    <mergeCell ref="M6:R6"/>
    <mergeCell ref="G6:L6"/>
    <mergeCell ref="P7:R7"/>
    <mergeCell ref="U7:W7"/>
  </mergeCells>
  <phoneticPr fontId="0" type="noConversion"/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277"/>
  <sheetViews>
    <sheetView showGridLines="0" tabSelected="1" zoomScaleNormal="100" workbookViewId="0">
      <selection activeCell="C289" sqref="C289"/>
    </sheetView>
  </sheetViews>
  <sheetFormatPr baseColWidth="10" defaultColWidth="11" defaultRowHeight="15" x14ac:dyDescent="0.25"/>
  <cols>
    <col min="1" max="1" width="10.5703125" style="56" customWidth="1"/>
    <col min="2" max="2" width="12" style="56" customWidth="1"/>
    <col min="3" max="3" width="30.5703125" style="56" bestFit="1" customWidth="1"/>
    <col min="4" max="4" width="21.85546875" style="56" bestFit="1" customWidth="1"/>
    <col min="5" max="5" width="32.42578125" style="59" bestFit="1" customWidth="1"/>
    <col min="6" max="6" width="12.140625" style="56" customWidth="1"/>
    <col min="7" max="7" width="11" style="56"/>
    <col min="8" max="8" width="11.7109375" style="56" bestFit="1" customWidth="1"/>
    <col min="9" max="22" width="11" style="56"/>
    <col min="23" max="23" width="10.42578125" style="56" customWidth="1"/>
    <col min="24" max="24" width="11" style="56"/>
    <col min="25" max="25" width="12" style="60" customWidth="1"/>
    <col min="26" max="27" width="11" style="56"/>
    <col min="28" max="29" width="11" style="61"/>
    <col min="30" max="35" width="11" style="56"/>
    <col min="36" max="16384" width="11" style="33"/>
  </cols>
  <sheetData>
    <row r="1" spans="1:38" s="29" customFormat="1" x14ac:dyDescent="0.25">
      <c r="A1" s="129" t="s">
        <v>30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44"/>
    </row>
    <row r="2" spans="1:38" s="29" customFormat="1" x14ac:dyDescent="0.25">
      <c r="A2" s="132" t="s">
        <v>208</v>
      </c>
      <c r="B2" s="132"/>
      <c r="C2" s="13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 s="28"/>
      <c r="AA2"/>
      <c r="AB2"/>
      <c r="AC2"/>
      <c r="AD2"/>
      <c r="AE2"/>
      <c r="AF2"/>
      <c r="AG2"/>
      <c r="AI2" s="2"/>
    </row>
    <row r="3" spans="1:38" s="29" customFormat="1" x14ac:dyDescent="0.25">
      <c r="A3" s="129" t="s">
        <v>33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45"/>
    </row>
    <row r="4" spans="1:38" s="29" customForma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7"/>
      <c r="AI4" s="58"/>
    </row>
    <row r="5" spans="1:38" ht="15" customHeight="1" x14ac:dyDescent="0.25">
      <c r="A5" s="152" t="s">
        <v>8</v>
      </c>
      <c r="B5" s="146" t="s">
        <v>9</v>
      </c>
      <c r="C5" s="146" t="s">
        <v>10</v>
      </c>
      <c r="D5" s="146" t="s">
        <v>11</v>
      </c>
      <c r="E5" s="149" t="s">
        <v>32</v>
      </c>
      <c r="F5" s="146" t="s">
        <v>12</v>
      </c>
      <c r="G5" s="43"/>
      <c r="H5" s="44"/>
      <c r="I5" s="44"/>
      <c r="J5" s="44"/>
      <c r="K5" s="44"/>
      <c r="L5" s="44"/>
      <c r="M5" s="44"/>
      <c r="N5" s="44"/>
      <c r="O5" s="22" t="s">
        <v>0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5"/>
      <c r="AD5" s="46"/>
      <c r="AE5" s="47"/>
      <c r="AF5" s="47"/>
      <c r="AG5" s="47"/>
      <c r="AH5" s="47"/>
      <c r="AI5" s="48"/>
    </row>
    <row r="6" spans="1:38" x14ac:dyDescent="0.25">
      <c r="A6" s="153"/>
      <c r="B6" s="147"/>
      <c r="C6" s="147"/>
      <c r="D6" s="147"/>
      <c r="E6" s="150"/>
      <c r="F6" s="147"/>
      <c r="G6" s="49"/>
      <c r="H6" s="22"/>
      <c r="I6" s="22" t="s">
        <v>24</v>
      </c>
      <c r="J6" s="22"/>
      <c r="K6" s="22"/>
      <c r="L6" s="50"/>
      <c r="M6" s="49"/>
      <c r="N6" s="22"/>
      <c r="O6" s="22" t="s">
        <v>25</v>
      </c>
      <c r="P6" s="22"/>
      <c r="Q6" s="22"/>
      <c r="R6" s="50"/>
      <c r="S6" s="49"/>
      <c r="T6" s="22"/>
      <c r="U6" s="22" t="s">
        <v>26</v>
      </c>
      <c r="V6" s="22"/>
      <c r="W6" s="22"/>
      <c r="X6" s="50"/>
      <c r="Y6" s="49"/>
      <c r="Z6" s="22"/>
      <c r="AA6" s="22" t="s">
        <v>3</v>
      </c>
      <c r="AB6" s="22"/>
      <c r="AC6" s="22"/>
      <c r="AD6" s="51"/>
      <c r="AE6" s="21"/>
      <c r="AF6" s="21" t="s">
        <v>4</v>
      </c>
      <c r="AG6" s="21"/>
      <c r="AH6" s="21"/>
      <c r="AI6" s="52"/>
    </row>
    <row r="7" spans="1:38" ht="15.75" customHeight="1" x14ac:dyDescent="0.25">
      <c r="A7" s="153"/>
      <c r="B7" s="147"/>
      <c r="C7" s="147"/>
      <c r="D7" s="147"/>
      <c r="E7" s="150"/>
      <c r="F7" s="147"/>
      <c r="G7" s="53"/>
      <c r="H7" s="53"/>
      <c r="I7" s="53"/>
      <c r="J7" s="49"/>
      <c r="K7" s="22" t="s">
        <v>5</v>
      </c>
      <c r="L7" s="50"/>
      <c r="M7" s="53"/>
      <c r="N7" s="53"/>
      <c r="O7" s="53"/>
      <c r="P7" s="49"/>
      <c r="Q7" s="22" t="s">
        <v>5</v>
      </c>
      <c r="R7" s="50"/>
      <c r="S7" s="53"/>
      <c r="T7" s="53"/>
      <c r="U7" s="53"/>
      <c r="V7" s="49"/>
      <c r="W7" s="22" t="s">
        <v>5</v>
      </c>
      <c r="X7" s="50"/>
      <c r="Y7" s="53"/>
      <c r="Z7" s="53"/>
      <c r="AA7" s="49"/>
      <c r="AB7" s="22" t="s">
        <v>5</v>
      </c>
      <c r="AC7" s="50"/>
      <c r="AD7" s="49"/>
      <c r="AE7" s="22" t="s">
        <v>6</v>
      </c>
      <c r="AF7" s="50"/>
      <c r="AG7" s="49"/>
      <c r="AH7" s="22" t="s">
        <v>7</v>
      </c>
      <c r="AI7" s="54"/>
    </row>
    <row r="8" spans="1:38" ht="41.25" customHeight="1" x14ac:dyDescent="0.25">
      <c r="A8" s="154"/>
      <c r="B8" s="148"/>
      <c r="C8" s="148"/>
      <c r="D8" s="148"/>
      <c r="E8" s="151"/>
      <c r="F8" s="148"/>
      <c r="G8" s="26" t="s">
        <v>27</v>
      </c>
      <c r="H8" s="26" t="s">
        <v>28</v>
      </c>
      <c r="I8" s="26" t="s">
        <v>15</v>
      </c>
      <c r="J8" s="23" t="s">
        <v>16</v>
      </c>
      <c r="K8" s="24" t="s">
        <v>17</v>
      </c>
      <c r="L8" s="24" t="s">
        <v>18</v>
      </c>
      <c r="M8" s="26" t="s">
        <v>27</v>
      </c>
      <c r="N8" s="26" t="s">
        <v>28</v>
      </c>
      <c r="O8" s="26" t="s">
        <v>15</v>
      </c>
      <c r="P8" s="23" t="s">
        <v>16</v>
      </c>
      <c r="Q8" s="24" t="s">
        <v>17</v>
      </c>
      <c r="R8" s="24" t="s">
        <v>18</v>
      </c>
      <c r="S8" s="26" t="s">
        <v>29</v>
      </c>
      <c r="T8" s="26" t="s">
        <v>14</v>
      </c>
      <c r="U8" s="26" t="s">
        <v>15</v>
      </c>
      <c r="V8" s="23" t="s">
        <v>16</v>
      </c>
      <c r="W8" s="24" t="s">
        <v>17</v>
      </c>
      <c r="X8" s="24" t="s">
        <v>18</v>
      </c>
      <c r="Y8" s="26" t="s">
        <v>20</v>
      </c>
      <c r="Z8" s="26" t="s">
        <v>15</v>
      </c>
      <c r="AA8" s="23" t="s">
        <v>16</v>
      </c>
      <c r="AB8" s="24" t="s">
        <v>17</v>
      </c>
      <c r="AC8" s="24" t="s">
        <v>18</v>
      </c>
      <c r="AD8" s="24" t="s">
        <v>21</v>
      </c>
      <c r="AE8" s="24" t="s">
        <v>22</v>
      </c>
      <c r="AF8" s="24" t="s">
        <v>23</v>
      </c>
      <c r="AG8" s="24" t="s">
        <v>21</v>
      </c>
      <c r="AH8" s="25" t="s">
        <v>22</v>
      </c>
      <c r="AI8" s="24" t="s">
        <v>23</v>
      </c>
    </row>
    <row r="9" spans="1:38" s="35" customFormat="1" x14ac:dyDescent="0.25">
      <c r="A9" s="30">
        <v>1</v>
      </c>
      <c r="B9" s="63" t="s">
        <v>34</v>
      </c>
      <c r="C9" s="155" t="s">
        <v>171</v>
      </c>
      <c r="D9" s="155" t="s">
        <v>171</v>
      </c>
      <c r="E9" s="156" t="s">
        <v>172</v>
      </c>
      <c r="F9" s="155">
        <v>910</v>
      </c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55">
        <v>1225</v>
      </c>
      <c r="Z9" s="155">
        <v>95</v>
      </c>
      <c r="AA9" s="128">
        <v>44357</v>
      </c>
      <c r="AB9" s="128"/>
      <c r="AC9" s="128"/>
      <c r="AD9" s="155">
        <v>1</v>
      </c>
      <c r="AE9" s="155"/>
      <c r="AF9" s="82"/>
      <c r="AG9" s="82"/>
      <c r="AH9" s="82"/>
      <c r="AI9" s="81"/>
      <c r="AJ9" s="33"/>
      <c r="AK9" s="34"/>
      <c r="AL9" s="34"/>
    </row>
    <row r="10" spans="1:38" s="35" customFormat="1" x14ac:dyDescent="0.25">
      <c r="A10" s="30">
        <v>2</v>
      </c>
      <c r="B10" s="63" t="s">
        <v>34</v>
      </c>
      <c r="C10" s="155" t="s">
        <v>171</v>
      </c>
      <c r="D10" s="155" t="s">
        <v>171</v>
      </c>
      <c r="E10" s="155" t="s">
        <v>173</v>
      </c>
      <c r="F10" s="155">
        <v>910</v>
      </c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55">
        <v>1270</v>
      </c>
      <c r="Z10" s="155">
        <v>95</v>
      </c>
      <c r="AA10" s="128">
        <v>44637</v>
      </c>
      <c r="AB10" s="128"/>
      <c r="AC10" s="128"/>
      <c r="AD10" s="155">
        <v>1</v>
      </c>
      <c r="AE10" s="155"/>
      <c r="AF10" s="82"/>
      <c r="AG10" s="82"/>
      <c r="AH10" s="82"/>
      <c r="AI10" s="81"/>
      <c r="AJ10" s="33"/>
      <c r="AK10" s="34"/>
      <c r="AL10" s="34"/>
    </row>
    <row r="11" spans="1:38" s="35" customFormat="1" x14ac:dyDescent="0.25">
      <c r="A11" s="30">
        <v>3</v>
      </c>
      <c r="B11" s="63" t="s">
        <v>34</v>
      </c>
      <c r="C11" s="155" t="s">
        <v>171</v>
      </c>
      <c r="D11" s="155" t="s">
        <v>171</v>
      </c>
      <c r="E11" s="155" t="s">
        <v>174</v>
      </c>
      <c r="F11" s="155">
        <v>910</v>
      </c>
      <c r="G11" s="108"/>
      <c r="H11" s="108"/>
      <c r="I11" s="108"/>
      <c r="J11" s="108"/>
      <c r="K11" s="108"/>
      <c r="L11" s="108"/>
      <c r="M11" s="82"/>
      <c r="N11" s="82"/>
      <c r="O11" s="82"/>
      <c r="P11" s="109"/>
      <c r="Q11" s="108"/>
      <c r="R11" s="108"/>
      <c r="S11" s="108"/>
      <c r="T11" s="108"/>
      <c r="U11" s="108"/>
      <c r="V11" s="108"/>
      <c r="W11" s="108"/>
      <c r="X11" s="108"/>
      <c r="Y11" s="155">
        <v>1645</v>
      </c>
      <c r="Z11" s="155">
        <v>95</v>
      </c>
      <c r="AA11" s="128">
        <v>44596</v>
      </c>
      <c r="AB11" s="128"/>
      <c r="AC11" s="128"/>
      <c r="AD11" s="155">
        <v>1</v>
      </c>
      <c r="AE11" s="155"/>
      <c r="AF11" s="82"/>
      <c r="AG11" s="82"/>
      <c r="AH11" s="82"/>
      <c r="AI11" s="81"/>
      <c r="AJ11" s="33"/>
      <c r="AK11" s="34"/>
      <c r="AL11" s="34"/>
    </row>
    <row r="12" spans="1:38" x14ac:dyDescent="0.25">
      <c r="A12" s="30">
        <v>4</v>
      </c>
      <c r="B12" s="63" t="s">
        <v>34</v>
      </c>
      <c r="C12" s="155" t="s">
        <v>171</v>
      </c>
      <c r="D12" s="155" t="s">
        <v>171</v>
      </c>
      <c r="E12" s="155" t="s">
        <v>175</v>
      </c>
      <c r="F12" s="155">
        <v>910</v>
      </c>
      <c r="G12" s="108"/>
      <c r="H12" s="108"/>
      <c r="I12" s="108"/>
      <c r="J12" s="108"/>
      <c r="K12" s="108"/>
      <c r="L12" s="108"/>
      <c r="M12" s="82"/>
      <c r="N12" s="82"/>
      <c r="O12" s="86"/>
      <c r="P12" s="110"/>
      <c r="Q12" s="108"/>
      <c r="R12" s="108"/>
      <c r="S12" s="108"/>
      <c r="T12" s="108"/>
      <c r="U12" s="108"/>
      <c r="V12" s="108"/>
      <c r="W12" s="108"/>
      <c r="X12" s="108"/>
      <c r="Y12" s="155">
        <v>20</v>
      </c>
      <c r="Z12" s="155">
        <v>95</v>
      </c>
      <c r="AA12" s="128">
        <v>45042</v>
      </c>
      <c r="AB12" s="128"/>
      <c r="AC12" s="128"/>
      <c r="AD12" s="155">
        <v>1</v>
      </c>
      <c r="AE12" s="66"/>
      <c r="AF12" s="82"/>
      <c r="AG12" s="82"/>
      <c r="AH12" s="82"/>
      <c r="AI12" s="81"/>
    </row>
    <row r="13" spans="1:38" x14ac:dyDescent="0.25">
      <c r="A13" s="30">
        <v>5</v>
      </c>
      <c r="B13" s="63" t="s">
        <v>34</v>
      </c>
      <c r="C13" s="155" t="s">
        <v>171</v>
      </c>
      <c r="D13" s="155" t="s">
        <v>171</v>
      </c>
      <c r="E13" s="155" t="s">
        <v>209</v>
      </c>
      <c r="F13" s="155">
        <v>910</v>
      </c>
      <c r="G13" s="108"/>
      <c r="H13" s="108"/>
      <c r="I13" s="108"/>
      <c r="J13" s="108"/>
      <c r="K13" s="108"/>
      <c r="L13" s="108"/>
      <c r="M13" s="82"/>
      <c r="N13" s="82"/>
      <c r="O13" s="86"/>
      <c r="P13" s="110"/>
      <c r="Q13" s="108"/>
      <c r="R13" s="108"/>
      <c r="S13" s="108"/>
      <c r="T13" s="108"/>
      <c r="U13" s="108"/>
      <c r="V13" s="108"/>
      <c r="W13" s="108"/>
      <c r="X13" s="108"/>
      <c r="Y13" s="155">
        <v>2220</v>
      </c>
      <c r="Z13" s="155">
        <v>20</v>
      </c>
      <c r="AA13" s="128">
        <v>45127</v>
      </c>
      <c r="AB13" s="128"/>
      <c r="AC13" s="128"/>
      <c r="AD13" s="155">
        <v>8</v>
      </c>
      <c r="AE13" s="66"/>
      <c r="AF13" s="82"/>
      <c r="AG13" s="82"/>
      <c r="AH13" s="82"/>
      <c r="AI13" s="81"/>
    </row>
    <row r="14" spans="1:38" x14ac:dyDescent="0.25">
      <c r="A14" s="30">
        <v>6</v>
      </c>
      <c r="B14" s="63" t="s">
        <v>34</v>
      </c>
      <c r="C14" s="155" t="s">
        <v>171</v>
      </c>
      <c r="D14" s="155" t="s">
        <v>171</v>
      </c>
      <c r="E14" s="155" t="s">
        <v>210</v>
      </c>
      <c r="F14" s="155">
        <v>910</v>
      </c>
      <c r="G14" s="108"/>
      <c r="H14" s="108"/>
      <c r="I14" s="108"/>
      <c r="J14" s="108"/>
      <c r="K14" s="108"/>
      <c r="L14" s="108"/>
      <c r="M14" s="82"/>
      <c r="N14" s="82"/>
      <c r="O14" s="86"/>
      <c r="P14" s="110"/>
      <c r="Q14" s="108"/>
      <c r="R14" s="108"/>
      <c r="S14" s="108"/>
      <c r="T14" s="108"/>
      <c r="U14" s="108"/>
      <c r="V14" s="108"/>
      <c r="W14" s="108"/>
      <c r="X14" s="108"/>
      <c r="Y14" s="155">
        <v>150</v>
      </c>
      <c r="Z14" s="155">
        <v>90</v>
      </c>
      <c r="AA14" s="128">
        <v>45127</v>
      </c>
      <c r="AB14" s="128"/>
      <c r="AC14" s="128"/>
      <c r="AD14" s="155">
        <v>2</v>
      </c>
      <c r="AE14" s="66"/>
      <c r="AF14" s="82"/>
      <c r="AG14" s="82"/>
      <c r="AH14" s="82"/>
      <c r="AI14" s="81"/>
    </row>
    <row r="15" spans="1:38" x14ac:dyDescent="0.25">
      <c r="A15" s="30">
        <v>7</v>
      </c>
      <c r="B15" s="63" t="s">
        <v>34</v>
      </c>
      <c r="C15" s="155" t="s">
        <v>171</v>
      </c>
      <c r="D15" s="155" t="s">
        <v>171</v>
      </c>
      <c r="E15" s="155" t="s">
        <v>211</v>
      </c>
      <c r="F15" s="155">
        <v>910</v>
      </c>
      <c r="G15" s="108"/>
      <c r="H15" s="108"/>
      <c r="I15" s="108"/>
      <c r="J15" s="108"/>
      <c r="K15" s="108"/>
      <c r="L15" s="108"/>
      <c r="M15" s="82"/>
      <c r="N15" s="82"/>
      <c r="O15" s="86"/>
      <c r="P15" s="110"/>
      <c r="Q15" s="108"/>
      <c r="R15" s="108"/>
      <c r="S15" s="108"/>
      <c r="T15" s="108"/>
      <c r="U15" s="108"/>
      <c r="V15" s="108"/>
      <c r="W15" s="108"/>
      <c r="X15" s="108"/>
      <c r="Y15" s="155">
        <v>90</v>
      </c>
      <c r="Z15" s="155">
        <v>90</v>
      </c>
      <c r="AA15" s="128">
        <v>45120</v>
      </c>
      <c r="AB15" s="128"/>
      <c r="AC15" s="128"/>
      <c r="AD15" s="155">
        <v>1</v>
      </c>
      <c r="AE15" s="155"/>
      <c r="AF15" s="82"/>
      <c r="AG15" s="82"/>
      <c r="AH15" s="82"/>
      <c r="AI15" s="81"/>
    </row>
    <row r="16" spans="1:38" x14ac:dyDescent="0.25">
      <c r="A16" s="30">
        <v>8</v>
      </c>
      <c r="B16" s="63" t="s">
        <v>34</v>
      </c>
      <c r="C16" s="155" t="s">
        <v>171</v>
      </c>
      <c r="D16" s="155" t="s">
        <v>171</v>
      </c>
      <c r="E16" s="155" t="s">
        <v>212</v>
      </c>
      <c r="F16" s="155">
        <v>910</v>
      </c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55">
        <v>60</v>
      </c>
      <c r="Z16" s="155">
        <v>90</v>
      </c>
      <c r="AA16" s="128">
        <v>45120</v>
      </c>
      <c r="AB16" s="128"/>
      <c r="AC16" s="128"/>
      <c r="AD16" s="155">
        <v>1</v>
      </c>
      <c r="AE16" s="155"/>
      <c r="AF16" s="82"/>
      <c r="AG16" s="82"/>
      <c r="AH16" s="82"/>
      <c r="AI16" s="81"/>
    </row>
    <row r="17" spans="1:35" x14ac:dyDescent="0.25">
      <c r="A17" s="30">
        <v>9</v>
      </c>
      <c r="B17" s="63" t="s">
        <v>34</v>
      </c>
      <c r="C17" s="155" t="s">
        <v>171</v>
      </c>
      <c r="D17" s="155" t="s">
        <v>171</v>
      </c>
      <c r="E17" s="155" t="s">
        <v>213</v>
      </c>
      <c r="F17" s="155">
        <v>910</v>
      </c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55">
        <v>30</v>
      </c>
      <c r="Z17" s="155">
        <v>90</v>
      </c>
      <c r="AA17" s="128">
        <v>45127</v>
      </c>
      <c r="AB17" s="128"/>
      <c r="AC17" s="128"/>
      <c r="AD17" s="155">
        <v>1</v>
      </c>
      <c r="AE17" s="155"/>
      <c r="AF17" s="111"/>
      <c r="AG17" s="111"/>
      <c r="AH17" s="111"/>
      <c r="AI17" s="112"/>
    </row>
    <row r="18" spans="1:35" x14ac:dyDescent="0.25">
      <c r="A18" s="30">
        <v>10</v>
      </c>
      <c r="B18" s="63" t="s">
        <v>34</v>
      </c>
      <c r="C18" s="155" t="s">
        <v>171</v>
      </c>
      <c r="D18" s="155" t="s">
        <v>171</v>
      </c>
      <c r="E18" s="155" t="s">
        <v>214</v>
      </c>
      <c r="F18" s="155">
        <v>910</v>
      </c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55">
        <v>35</v>
      </c>
      <c r="Z18" s="155">
        <v>90</v>
      </c>
      <c r="AA18" s="128">
        <v>45120</v>
      </c>
      <c r="AB18" s="128"/>
      <c r="AC18" s="128"/>
      <c r="AD18" s="155">
        <v>1</v>
      </c>
      <c r="AE18" s="66"/>
      <c r="AF18" s="111"/>
      <c r="AG18" s="111"/>
      <c r="AH18" s="111"/>
      <c r="AI18" s="112"/>
    </row>
    <row r="19" spans="1:35" x14ac:dyDescent="0.25">
      <c r="A19" s="30">
        <v>11</v>
      </c>
      <c r="B19" s="63" t="s">
        <v>34</v>
      </c>
      <c r="C19" s="64" t="s">
        <v>160</v>
      </c>
      <c r="D19" s="64" t="s">
        <v>160</v>
      </c>
      <c r="E19" s="64" t="s">
        <v>161</v>
      </c>
      <c r="F19" s="64">
        <v>910</v>
      </c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22">
        <v>90</v>
      </c>
      <c r="Z19" s="64">
        <v>90</v>
      </c>
      <c r="AA19" s="128">
        <v>40816</v>
      </c>
      <c r="AB19" s="128"/>
      <c r="AC19" s="128"/>
      <c r="AD19" s="66"/>
      <c r="AE19" s="66">
        <v>1</v>
      </c>
      <c r="AF19" s="111"/>
      <c r="AG19" s="111"/>
      <c r="AH19" s="111"/>
      <c r="AI19" s="112"/>
    </row>
    <row r="20" spans="1:35" x14ac:dyDescent="0.25">
      <c r="A20" s="30">
        <v>12</v>
      </c>
      <c r="B20" s="63" t="s">
        <v>34</v>
      </c>
      <c r="C20" s="64" t="s">
        <v>162</v>
      </c>
      <c r="D20" s="64" t="s">
        <v>163</v>
      </c>
      <c r="E20" s="64" t="s">
        <v>164</v>
      </c>
      <c r="F20" s="64">
        <v>910</v>
      </c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22">
        <v>54</v>
      </c>
      <c r="Z20" s="64">
        <v>90</v>
      </c>
      <c r="AA20" s="128">
        <v>42814</v>
      </c>
      <c r="AB20" s="128"/>
      <c r="AC20" s="128"/>
      <c r="AD20" s="66">
        <v>1</v>
      </c>
      <c r="AE20" s="66"/>
      <c r="AF20" s="111"/>
      <c r="AG20" s="111"/>
      <c r="AH20" s="111"/>
      <c r="AI20" s="112"/>
    </row>
    <row r="21" spans="1:35" x14ac:dyDescent="0.25">
      <c r="A21" s="30">
        <v>13</v>
      </c>
      <c r="B21" s="63" t="s">
        <v>34</v>
      </c>
      <c r="C21" s="64" t="s">
        <v>162</v>
      </c>
      <c r="D21" s="64" t="s">
        <v>162</v>
      </c>
      <c r="E21" s="64" t="s">
        <v>165</v>
      </c>
      <c r="F21" s="64">
        <v>910</v>
      </c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22">
        <v>40</v>
      </c>
      <c r="Z21" s="64">
        <v>90</v>
      </c>
      <c r="AA21" s="128">
        <v>43186</v>
      </c>
      <c r="AB21" s="128"/>
      <c r="AC21" s="128"/>
      <c r="AD21" s="66">
        <v>1</v>
      </c>
      <c r="AE21" s="66"/>
      <c r="AF21" s="111"/>
      <c r="AG21" s="111"/>
      <c r="AH21" s="111"/>
      <c r="AI21" s="112"/>
    </row>
    <row r="22" spans="1:35" x14ac:dyDescent="0.25">
      <c r="A22" s="30">
        <v>14</v>
      </c>
      <c r="B22" s="63" t="s">
        <v>34</v>
      </c>
      <c r="C22" s="64" t="s">
        <v>162</v>
      </c>
      <c r="D22" s="64" t="s">
        <v>162</v>
      </c>
      <c r="E22" s="64" t="s">
        <v>166</v>
      </c>
      <c r="F22" s="64">
        <v>910</v>
      </c>
      <c r="G22" s="113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22">
        <v>20</v>
      </c>
      <c r="Z22" s="64">
        <v>70</v>
      </c>
      <c r="AA22" s="128">
        <v>44936</v>
      </c>
      <c r="AB22" s="128"/>
      <c r="AC22" s="128"/>
      <c r="AD22" s="66">
        <v>1</v>
      </c>
      <c r="AE22" s="66"/>
      <c r="AF22" s="108"/>
      <c r="AG22" s="108"/>
      <c r="AH22" s="108"/>
      <c r="AI22" s="81"/>
    </row>
    <row r="23" spans="1:35" x14ac:dyDescent="0.25">
      <c r="A23" s="30">
        <v>15</v>
      </c>
      <c r="B23" s="63" t="s">
        <v>34</v>
      </c>
      <c r="C23" s="64" t="s">
        <v>162</v>
      </c>
      <c r="D23" s="64" t="s">
        <v>162</v>
      </c>
      <c r="E23" s="64" t="s">
        <v>167</v>
      </c>
      <c r="F23" s="64">
        <v>910</v>
      </c>
      <c r="G23" s="113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22">
        <v>60</v>
      </c>
      <c r="Z23" s="64">
        <v>70</v>
      </c>
      <c r="AA23" s="128">
        <v>44950</v>
      </c>
      <c r="AB23" s="128"/>
      <c r="AC23" s="128"/>
      <c r="AD23" s="66">
        <v>2</v>
      </c>
      <c r="AE23" s="66"/>
      <c r="AF23" s="108"/>
      <c r="AG23" s="108"/>
      <c r="AH23" s="108"/>
      <c r="AI23" s="81"/>
    </row>
    <row r="24" spans="1:35" x14ac:dyDescent="0.25">
      <c r="A24" s="30">
        <v>16</v>
      </c>
      <c r="B24" s="63" t="s">
        <v>34</v>
      </c>
      <c r="C24" s="64" t="s">
        <v>162</v>
      </c>
      <c r="D24" s="64" t="s">
        <v>162</v>
      </c>
      <c r="E24" s="64" t="s">
        <v>169</v>
      </c>
      <c r="F24" s="64">
        <v>910</v>
      </c>
      <c r="G24" s="113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22">
        <v>47</v>
      </c>
      <c r="Z24" s="64">
        <v>70</v>
      </c>
      <c r="AA24" s="128">
        <v>45075</v>
      </c>
      <c r="AB24" s="128"/>
      <c r="AC24" s="128"/>
      <c r="AD24" s="66">
        <v>1</v>
      </c>
      <c r="AE24" s="66"/>
      <c r="AF24" s="108"/>
      <c r="AG24" s="108"/>
      <c r="AH24" s="108"/>
      <c r="AI24" s="81"/>
    </row>
    <row r="25" spans="1:35" x14ac:dyDescent="0.25">
      <c r="A25" s="30">
        <v>17</v>
      </c>
      <c r="B25" s="63" t="s">
        <v>34</v>
      </c>
      <c r="C25" s="64" t="s">
        <v>162</v>
      </c>
      <c r="D25" s="64" t="s">
        <v>162</v>
      </c>
      <c r="E25" s="64" t="s">
        <v>215</v>
      </c>
      <c r="F25" s="64">
        <v>910</v>
      </c>
      <c r="G25" s="113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22">
        <v>63</v>
      </c>
      <c r="Z25" s="64">
        <v>70</v>
      </c>
      <c r="AA25" s="128">
        <v>45075</v>
      </c>
      <c r="AB25" s="128"/>
      <c r="AC25" s="128"/>
      <c r="AD25" s="66">
        <v>1</v>
      </c>
      <c r="AE25" s="66"/>
      <c r="AF25" s="108"/>
      <c r="AG25" s="108"/>
      <c r="AH25" s="108"/>
      <c r="AI25" s="81"/>
    </row>
    <row r="26" spans="1:35" x14ac:dyDescent="0.25">
      <c r="A26" s="30">
        <v>18</v>
      </c>
      <c r="B26" s="63" t="s">
        <v>34</v>
      </c>
      <c r="C26" s="64" t="s">
        <v>162</v>
      </c>
      <c r="D26" s="64" t="s">
        <v>162</v>
      </c>
      <c r="E26" s="64" t="s">
        <v>216</v>
      </c>
      <c r="F26" s="64">
        <v>910</v>
      </c>
      <c r="G26" s="113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22">
        <v>16</v>
      </c>
      <c r="Z26" s="64">
        <v>70</v>
      </c>
      <c r="AA26" s="128">
        <v>45078</v>
      </c>
      <c r="AB26" s="128"/>
      <c r="AC26" s="128"/>
      <c r="AD26" s="66">
        <v>1</v>
      </c>
      <c r="AE26" s="66"/>
      <c r="AF26" s="108"/>
      <c r="AG26" s="108"/>
      <c r="AH26" s="108"/>
      <c r="AI26" s="81"/>
    </row>
    <row r="27" spans="1:35" x14ac:dyDescent="0.25">
      <c r="A27" s="30">
        <v>19</v>
      </c>
      <c r="B27" s="63" t="s">
        <v>34</v>
      </c>
      <c r="C27" s="64" t="s">
        <v>162</v>
      </c>
      <c r="D27" s="64" t="s">
        <v>162</v>
      </c>
      <c r="E27" s="64" t="s">
        <v>217</v>
      </c>
      <c r="F27" s="64">
        <v>910</v>
      </c>
      <c r="G27" s="113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22">
        <v>72</v>
      </c>
      <c r="Z27" s="64">
        <v>70</v>
      </c>
      <c r="AA27" s="128">
        <v>45082</v>
      </c>
      <c r="AB27" s="128"/>
      <c r="AC27" s="128"/>
      <c r="AD27" s="66">
        <v>3</v>
      </c>
      <c r="AE27" s="66"/>
      <c r="AF27" s="108"/>
      <c r="AG27" s="108"/>
      <c r="AH27" s="108"/>
      <c r="AI27" s="81"/>
    </row>
    <row r="28" spans="1:35" x14ac:dyDescent="0.25">
      <c r="A28" s="30">
        <v>20</v>
      </c>
      <c r="B28" s="63" t="s">
        <v>34</v>
      </c>
      <c r="C28" s="64" t="s">
        <v>162</v>
      </c>
      <c r="D28" s="64" t="s">
        <v>162</v>
      </c>
      <c r="E28" s="64" t="s">
        <v>218</v>
      </c>
      <c r="F28" s="64">
        <v>910</v>
      </c>
      <c r="G28" s="113"/>
      <c r="H28" s="108"/>
      <c r="I28" s="108"/>
      <c r="J28" s="108"/>
      <c r="K28" s="108"/>
      <c r="L28" s="108"/>
      <c r="M28" s="81"/>
      <c r="N28" s="81"/>
      <c r="O28" s="81"/>
      <c r="P28" s="109"/>
      <c r="Q28" s="109"/>
      <c r="R28" s="108"/>
      <c r="S28" s="108"/>
      <c r="T28" s="108"/>
      <c r="U28" s="108"/>
      <c r="V28" s="108"/>
      <c r="W28" s="108"/>
      <c r="X28" s="108"/>
      <c r="Y28" s="122">
        <v>60</v>
      </c>
      <c r="Z28" s="64">
        <v>70</v>
      </c>
      <c r="AA28" s="128">
        <v>45084</v>
      </c>
      <c r="AB28" s="128"/>
      <c r="AC28" s="128"/>
      <c r="AD28" s="66">
        <v>1</v>
      </c>
      <c r="AE28" s="66"/>
      <c r="AF28" s="82"/>
      <c r="AG28" s="108"/>
      <c r="AH28" s="108"/>
      <c r="AI28" s="81"/>
    </row>
    <row r="29" spans="1:35" x14ac:dyDescent="0.25">
      <c r="A29" s="30">
        <v>21</v>
      </c>
      <c r="B29" s="63" t="s">
        <v>34</v>
      </c>
      <c r="C29" s="64" t="s">
        <v>162</v>
      </c>
      <c r="D29" s="64" t="s">
        <v>168</v>
      </c>
      <c r="E29" s="64" t="s">
        <v>219</v>
      </c>
      <c r="F29" s="64">
        <v>910</v>
      </c>
      <c r="G29" s="108"/>
      <c r="H29" s="108"/>
      <c r="I29" s="108"/>
      <c r="J29" s="108"/>
      <c r="K29" s="108"/>
      <c r="L29" s="108"/>
      <c r="M29" s="81"/>
      <c r="N29" s="81"/>
      <c r="O29" s="74"/>
      <c r="P29" s="109"/>
      <c r="Q29" s="109"/>
      <c r="R29" s="108"/>
      <c r="S29" s="108"/>
      <c r="T29" s="108"/>
      <c r="U29" s="108"/>
      <c r="V29" s="108"/>
      <c r="W29" s="108"/>
      <c r="X29" s="108"/>
      <c r="Y29" s="122">
        <v>17</v>
      </c>
      <c r="Z29" s="64">
        <v>70</v>
      </c>
      <c r="AA29" s="128">
        <v>45085</v>
      </c>
      <c r="AB29" s="128"/>
      <c r="AC29" s="128"/>
      <c r="AD29" s="66">
        <v>1</v>
      </c>
      <c r="AE29" s="66"/>
      <c r="AF29" s="82"/>
      <c r="AG29" s="108"/>
      <c r="AH29" s="108"/>
      <c r="AI29" s="81"/>
    </row>
    <row r="30" spans="1:35" x14ac:dyDescent="0.25">
      <c r="A30" s="30">
        <v>22</v>
      </c>
      <c r="B30" s="63" t="s">
        <v>34</v>
      </c>
      <c r="C30" s="64" t="s">
        <v>162</v>
      </c>
      <c r="D30" s="64" t="s">
        <v>162</v>
      </c>
      <c r="E30" s="64" t="s">
        <v>220</v>
      </c>
      <c r="F30" s="64">
        <v>910</v>
      </c>
      <c r="G30" s="108"/>
      <c r="H30" s="108"/>
      <c r="I30" s="108"/>
      <c r="J30" s="108"/>
      <c r="K30" s="108"/>
      <c r="L30" s="108"/>
      <c r="M30" s="81"/>
      <c r="N30" s="81"/>
      <c r="O30" s="74"/>
      <c r="P30" s="109"/>
      <c r="Q30" s="109"/>
      <c r="R30" s="108"/>
      <c r="S30" s="108"/>
      <c r="T30" s="108"/>
      <c r="U30" s="108"/>
      <c r="V30" s="108"/>
      <c r="W30" s="108"/>
      <c r="X30" s="108"/>
      <c r="Y30" s="122">
        <v>20</v>
      </c>
      <c r="Z30" s="64">
        <v>70</v>
      </c>
      <c r="AA30" s="128">
        <v>45125</v>
      </c>
      <c r="AB30" s="128"/>
      <c r="AC30" s="128"/>
      <c r="AD30" s="66">
        <v>1</v>
      </c>
      <c r="AE30" s="66"/>
      <c r="AF30" s="82"/>
      <c r="AG30" s="108"/>
      <c r="AH30" s="108"/>
      <c r="AI30" s="81"/>
    </row>
    <row r="31" spans="1:35" x14ac:dyDescent="0.25">
      <c r="A31" s="30">
        <v>23</v>
      </c>
      <c r="B31" s="63" t="s">
        <v>34</v>
      </c>
      <c r="C31" s="64" t="s">
        <v>162</v>
      </c>
      <c r="D31" s="64" t="s">
        <v>162</v>
      </c>
      <c r="E31" s="64" t="s">
        <v>221</v>
      </c>
      <c r="F31" s="64">
        <v>910</v>
      </c>
      <c r="G31" s="108"/>
      <c r="H31" s="108"/>
      <c r="I31" s="108"/>
      <c r="J31" s="108"/>
      <c r="K31" s="108"/>
      <c r="L31" s="108"/>
      <c r="M31" s="81"/>
      <c r="N31" s="81"/>
      <c r="O31" s="74"/>
      <c r="P31" s="109"/>
      <c r="Q31" s="108"/>
      <c r="R31" s="108"/>
      <c r="S31" s="108"/>
      <c r="T31" s="108"/>
      <c r="U31" s="108"/>
      <c r="V31" s="108"/>
      <c r="W31" s="108"/>
      <c r="X31" s="108"/>
      <c r="Y31" s="122">
        <v>380</v>
      </c>
      <c r="Z31" s="64">
        <v>70</v>
      </c>
      <c r="AA31" s="128">
        <v>45135</v>
      </c>
      <c r="AB31" s="128"/>
      <c r="AC31" s="128"/>
      <c r="AD31" s="66">
        <v>1</v>
      </c>
      <c r="AE31" s="66"/>
      <c r="AF31" s="108"/>
      <c r="AG31" s="108"/>
      <c r="AH31" s="108"/>
      <c r="AI31" s="81"/>
    </row>
    <row r="32" spans="1:35" x14ac:dyDescent="0.25">
      <c r="A32" s="30">
        <v>24</v>
      </c>
      <c r="B32" s="63" t="s">
        <v>34</v>
      </c>
      <c r="C32" s="155" t="s">
        <v>153</v>
      </c>
      <c r="D32" s="155" t="s">
        <v>153</v>
      </c>
      <c r="E32" s="155" t="s">
        <v>154</v>
      </c>
      <c r="F32" s="155">
        <v>910</v>
      </c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55">
        <v>99</v>
      </c>
      <c r="Z32" s="155">
        <v>90</v>
      </c>
      <c r="AA32" s="128">
        <v>44993</v>
      </c>
      <c r="AB32" s="128">
        <v>45005</v>
      </c>
      <c r="AC32" s="128"/>
      <c r="AD32" s="155">
        <v>1</v>
      </c>
      <c r="AE32" s="66"/>
      <c r="AF32" s="108"/>
      <c r="AG32" s="82"/>
      <c r="AH32" s="108"/>
      <c r="AI32" s="81"/>
    </row>
    <row r="33" spans="1:35" x14ac:dyDescent="0.25">
      <c r="A33" s="30">
        <v>25</v>
      </c>
      <c r="B33" s="63" t="s">
        <v>34</v>
      </c>
      <c r="C33" s="155" t="s">
        <v>155</v>
      </c>
      <c r="D33" s="155" t="s">
        <v>155</v>
      </c>
      <c r="E33" s="155" t="s">
        <v>222</v>
      </c>
      <c r="F33" s="155">
        <v>910</v>
      </c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55">
        <v>2440</v>
      </c>
      <c r="Z33" s="155">
        <v>0.5</v>
      </c>
      <c r="AA33" s="128">
        <v>45091</v>
      </c>
      <c r="AB33" s="128"/>
      <c r="AC33" s="128"/>
      <c r="AD33" s="155">
        <v>40</v>
      </c>
      <c r="AE33" s="66"/>
      <c r="AF33" s="108"/>
      <c r="AG33" s="82"/>
      <c r="AH33" s="108"/>
      <c r="AI33" s="81"/>
    </row>
    <row r="34" spans="1:35" x14ac:dyDescent="0.25">
      <c r="A34" s="30">
        <v>26</v>
      </c>
      <c r="B34" s="63" t="s">
        <v>34</v>
      </c>
      <c r="C34" s="155" t="s">
        <v>155</v>
      </c>
      <c r="D34" s="155" t="s">
        <v>155</v>
      </c>
      <c r="E34" s="155" t="s">
        <v>223</v>
      </c>
      <c r="F34" s="155">
        <v>910</v>
      </c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55">
        <v>250</v>
      </c>
      <c r="Z34" s="155">
        <v>0.8</v>
      </c>
      <c r="AA34" s="128">
        <v>45131</v>
      </c>
      <c r="AB34" s="128"/>
      <c r="AC34" s="128"/>
      <c r="AD34" s="155">
        <v>5</v>
      </c>
      <c r="AE34" s="155"/>
      <c r="AF34" s="108"/>
      <c r="AG34" s="82"/>
      <c r="AH34" s="108"/>
      <c r="AI34" s="81"/>
    </row>
    <row r="35" spans="1:35" x14ac:dyDescent="0.25">
      <c r="A35" s="30">
        <v>27</v>
      </c>
      <c r="B35" s="63" t="s">
        <v>34</v>
      </c>
      <c r="C35" s="155" t="s">
        <v>156</v>
      </c>
      <c r="D35" s="155" t="s">
        <v>156</v>
      </c>
      <c r="E35" s="155" t="s">
        <v>157</v>
      </c>
      <c r="F35" s="155">
        <v>910</v>
      </c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55">
        <v>20</v>
      </c>
      <c r="Z35" s="155">
        <v>90</v>
      </c>
      <c r="AA35" s="128">
        <v>45075</v>
      </c>
      <c r="AB35" s="128"/>
      <c r="AC35" s="128"/>
      <c r="AD35" s="155">
        <v>1</v>
      </c>
      <c r="AE35" s="155"/>
      <c r="AF35" s="108"/>
      <c r="AG35" s="82"/>
      <c r="AH35" s="108"/>
      <c r="AI35" s="81"/>
    </row>
    <row r="36" spans="1:35" x14ac:dyDescent="0.25">
      <c r="A36" s="30">
        <v>28</v>
      </c>
      <c r="B36" s="63" t="s">
        <v>34</v>
      </c>
      <c r="C36" s="155" t="s">
        <v>156</v>
      </c>
      <c r="D36" s="155" t="s">
        <v>156</v>
      </c>
      <c r="E36" s="155" t="s">
        <v>158</v>
      </c>
      <c r="F36" s="155">
        <v>910</v>
      </c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55">
        <v>91</v>
      </c>
      <c r="Z36" s="155">
        <v>90</v>
      </c>
      <c r="AA36" s="128">
        <v>45076</v>
      </c>
      <c r="AB36" s="128"/>
      <c r="AC36" s="128"/>
      <c r="AD36" s="155">
        <v>1</v>
      </c>
      <c r="AE36" s="155"/>
      <c r="AF36" s="108"/>
      <c r="AG36" s="82"/>
      <c r="AH36" s="108"/>
      <c r="AI36" s="81"/>
    </row>
    <row r="37" spans="1:35" x14ac:dyDescent="0.25">
      <c r="A37" s="30">
        <v>29</v>
      </c>
      <c r="B37" s="63" t="s">
        <v>34</v>
      </c>
      <c r="C37" s="155" t="s">
        <v>156</v>
      </c>
      <c r="D37" s="155" t="s">
        <v>156</v>
      </c>
      <c r="E37" s="155" t="s">
        <v>224</v>
      </c>
      <c r="F37" s="155">
        <v>910</v>
      </c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55">
        <v>20</v>
      </c>
      <c r="Z37" s="155">
        <v>90</v>
      </c>
      <c r="AA37" s="128">
        <v>45084</v>
      </c>
      <c r="AB37" s="128"/>
      <c r="AC37" s="128"/>
      <c r="AD37" s="155">
        <v>1</v>
      </c>
      <c r="AE37" s="66"/>
      <c r="AF37" s="108"/>
      <c r="AG37" s="82"/>
      <c r="AH37" s="108"/>
      <c r="AI37" s="81"/>
    </row>
    <row r="38" spans="1:35" x14ac:dyDescent="0.25">
      <c r="A38" s="30">
        <v>30</v>
      </c>
      <c r="B38" s="63" t="s">
        <v>34</v>
      </c>
      <c r="C38" s="155" t="s">
        <v>156</v>
      </c>
      <c r="D38" s="155" t="s">
        <v>156</v>
      </c>
      <c r="E38" s="155" t="s">
        <v>225</v>
      </c>
      <c r="F38" s="155">
        <v>910</v>
      </c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55">
        <v>486</v>
      </c>
      <c r="Z38" s="155">
        <v>90</v>
      </c>
      <c r="AA38" s="128">
        <v>45098</v>
      </c>
      <c r="AB38" s="128"/>
      <c r="AC38" s="128"/>
      <c r="AD38" s="155">
        <v>12</v>
      </c>
      <c r="AE38" s="66"/>
      <c r="AF38" s="108"/>
      <c r="AG38" s="82"/>
      <c r="AH38" s="108"/>
      <c r="AI38" s="81"/>
    </row>
    <row r="39" spans="1:35" x14ac:dyDescent="0.25">
      <c r="A39" s="30">
        <v>31</v>
      </c>
      <c r="B39" s="63" t="s">
        <v>34</v>
      </c>
      <c r="C39" s="155" t="s">
        <v>156</v>
      </c>
      <c r="D39" s="155" t="s">
        <v>156</v>
      </c>
      <c r="E39" s="155" t="s">
        <v>226</v>
      </c>
      <c r="F39" s="155">
        <v>910</v>
      </c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55">
        <v>27.5</v>
      </c>
      <c r="Z39" s="155">
        <v>80</v>
      </c>
      <c r="AA39" s="128">
        <v>45119</v>
      </c>
      <c r="AB39" s="128"/>
      <c r="AC39" s="128"/>
      <c r="AD39" s="155">
        <v>1</v>
      </c>
      <c r="AE39" s="66"/>
      <c r="AF39" s="108"/>
      <c r="AG39" s="82"/>
      <c r="AH39" s="108"/>
      <c r="AI39" s="81"/>
    </row>
    <row r="40" spans="1:35" x14ac:dyDescent="0.25">
      <c r="A40" s="30">
        <v>32</v>
      </c>
      <c r="B40" s="63" t="s">
        <v>34</v>
      </c>
      <c r="C40" s="155" t="s">
        <v>159</v>
      </c>
      <c r="D40" s="155" t="s">
        <v>159</v>
      </c>
      <c r="E40" s="155" t="s">
        <v>227</v>
      </c>
      <c r="F40" s="155">
        <v>910</v>
      </c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55">
        <v>1300</v>
      </c>
      <c r="Z40" s="155">
        <v>85</v>
      </c>
      <c r="AA40" s="128">
        <v>45117</v>
      </c>
      <c r="AB40" s="128"/>
      <c r="AC40" s="128"/>
      <c r="AD40" s="155">
        <v>59</v>
      </c>
      <c r="AE40" s="66"/>
      <c r="AF40" s="108"/>
      <c r="AG40" s="82"/>
      <c r="AH40" s="108"/>
      <c r="AI40" s="81"/>
    </row>
    <row r="41" spans="1:35" x14ac:dyDescent="0.25">
      <c r="A41" s="30">
        <v>33</v>
      </c>
      <c r="B41" s="63" t="s">
        <v>34</v>
      </c>
      <c r="C41" s="64" t="s">
        <v>170</v>
      </c>
      <c r="D41" s="64" t="s">
        <v>170</v>
      </c>
      <c r="E41" s="64" t="s">
        <v>228</v>
      </c>
      <c r="F41" s="64">
        <v>910</v>
      </c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22">
        <v>145</v>
      </c>
      <c r="Z41" s="64">
        <v>90</v>
      </c>
      <c r="AA41" s="128">
        <v>45132</v>
      </c>
      <c r="AB41" s="128">
        <v>45135</v>
      </c>
      <c r="AC41" s="128"/>
      <c r="AD41" s="66">
        <v>1</v>
      </c>
      <c r="AE41" s="66"/>
      <c r="AF41" s="108"/>
      <c r="AG41" s="82"/>
      <c r="AH41" s="108"/>
      <c r="AI41" s="81"/>
    </row>
    <row r="42" spans="1:35" x14ac:dyDescent="0.25">
      <c r="A42" s="30">
        <v>34</v>
      </c>
      <c r="B42" s="63" t="s">
        <v>34</v>
      </c>
      <c r="C42" s="64" t="s">
        <v>170</v>
      </c>
      <c r="D42" s="64" t="s">
        <v>170</v>
      </c>
      <c r="E42" s="64" t="s">
        <v>229</v>
      </c>
      <c r="F42" s="64">
        <v>910</v>
      </c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22">
        <v>105</v>
      </c>
      <c r="Z42" s="64">
        <v>90</v>
      </c>
      <c r="AA42" s="128">
        <v>45125</v>
      </c>
      <c r="AB42" s="128">
        <v>45131</v>
      </c>
      <c r="AC42" s="128"/>
      <c r="AD42" s="66">
        <v>1</v>
      </c>
      <c r="AE42" s="66"/>
      <c r="AF42" s="108"/>
      <c r="AG42" s="82"/>
      <c r="AH42" s="108"/>
      <c r="AI42" s="81"/>
    </row>
    <row r="43" spans="1:35" x14ac:dyDescent="0.25">
      <c r="A43" s="30">
        <v>35</v>
      </c>
      <c r="B43" s="63" t="s">
        <v>34</v>
      </c>
      <c r="C43" s="64" t="s">
        <v>170</v>
      </c>
      <c r="D43" s="64" t="s">
        <v>170</v>
      </c>
      <c r="E43" s="64" t="s">
        <v>230</v>
      </c>
      <c r="F43" s="64">
        <v>910</v>
      </c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22">
        <f>75.5+15.35</f>
        <v>90.85</v>
      </c>
      <c r="Z43" s="64">
        <v>90</v>
      </c>
      <c r="AA43" s="128">
        <v>45117</v>
      </c>
      <c r="AB43" s="128">
        <v>45120</v>
      </c>
      <c r="AC43" s="128"/>
      <c r="AD43" s="66">
        <v>1</v>
      </c>
      <c r="AE43" s="66"/>
      <c r="AF43" s="108"/>
      <c r="AG43" s="82"/>
      <c r="AH43" s="108"/>
      <c r="AI43" s="81"/>
    </row>
    <row r="44" spans="1:35" x14ac:dyDescent="0.25">
      <c r="A44" s="30">
        <v>36</v>
      </c>
      <c r="B44" s="63" t="s">
        <v>34</v>
      </c>
      <c r="C44" s="64" t="s">
        <v>170</v>
      </c>
      <c r="D44" s="64" t="s">
        <v>170</v>
      </c>
      <c r="E44" s="64" t="s">
        <v>231</v>
      </c>
      <c r="F44" s="64">
        <v>910</v>
      </c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22">
        <v>145.85</v>
      </c>
      <c r="Z44" s="64">
        <v>90</v>
      </c>
      <c r="AA44" s="128">
        <v>45121</v>
      </c>
      <c r="AB44" s="128">
        <v>45124</v>
      </c>
      <c r="AC44" s="128"/>
      <c r="AD44" s="66">
        <v>2</v>
      </c>
      <c r="AE44" s="66"/>
      <c r="AF44" s="108"/>
      <c r="AG44" s="82"/>
      <c r="AH44" s="108"/>
      <c r="AI44" s="81"/>
    </row>
    <row r="45" spans="1:35" x14ac:dyDescent="0.25">
      <c r="A45" s="30">
        <v>37</v>
      </c>
      <c r="B45" s="63" t="s">
        <v>34</v>
      </c>
      <c r="C45" s="64" t="s">
        <v>170</v>
      </c>
      <c r="D45" s="64" t="s">
        <v>170</v>
      </c>
      <c r="E45" s="64" t="s">
        <v>232</v>
      </c>
      <c r="F45" s="64">
        <v>910</v>
      </c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22">
        <v>75</v>
      </c>
      <c r="Z45" s="64">
        <v>90</v>
      </c>
      <c r="AA45" s="128">
        <v>45107</v>
      </c>
      <c r="AB45" s="128">
        <v>45112</v>
      </c>
      <c r="AC45" s="128"/>
      <c r="AD45" s="66">
        <v>1</v>
      </c>
      <c r="AE45" s="66"/>
      <c r="AF45" s="108"/>
      <c r="AG45" s="82"/>
      <c r="AH45" s="108"/>
      <c r="AI45" s="81"/>
    </row>
    <row r="46" spans="1:35" x14ac:dyDescent="0.25">
      <c r="A46" s="30">
        <v>38</v>
      </c>
      <c r="B46" s="63" t="s">
        <v>34</v>
      </c>
      <c r="C46" s="64" t="s">
        <v>170</v>
      </c>
      <c r="D46" s="64" t="s">
        <v>170</v>
      </c>
      <c r="E46" s="64" t="s">
        <v>233</v>
      </c>
      <c r="F46" s="64">
        <v>910</v>
      </c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122">
        <v>30</v>
      </c>
      <c r="Z46" s="64">
        <v>90</v>
      </c>
      <c r="AA46" s="128">
        <v>45118</v>
      </c>
      <c r="AB46" s="128">
        <v>45124</v>
      </c>
      <c r="AC46" s="128"/>
      <c r="AD46" s="66">
        <v>1</v>
      </c>
      <c r="AE46" s="66"/>
      <c r="AF46" s="27"/>
      <c r="AG46" s="27"/>
      <c r="AH46" s="27"/>
      <c r="AI46" s="27"/>
    </row>
    <row r="47" spans="1:35" x14ac:dyDescent="0.25">
      <c r="A47" s="30">
        <v>39</v>
      </c>
      <c r="B47" s="63" t="s">
        <v>34</v>
      </c>
      <c r="C47" s="64" t="s">
        <v>170</v>
      </c>
      <c r="D47" s="64" t="s">
        <v>170</v>
      </c>
      <c r="E47" s="64" t="s">
        <v>234</v>
      </c>
      <c r="F47" s="64">
        <v>910</v>
      </c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122">
        <v>65</v>
      </c>
      <c r="Z47" s="64">
        <v>90</v>
      </c>
      <c r="AA47" s="128">
        <v>45113</v>
      </c>
      <c r="AB47" s="128">
        <v>45114</v>
      </c>
      <c r="AC47" s="128"/>
      <c r="AD47" s="66">
        <v>1</v>
      </c>
      <c r="AE47" s="66"/>
      <c r="AF47" s="27"/>
      <c r="AG47" s="27"/>
      <c r="AH47" s="27"/>
      <c r="AI47" s="27"/>
    </row>
    <row r="48" spans="1:35" x14ac:dyDescent="0.25">
      <c r="A48" s="30">
        <v>40</v>
      </c>
      <c r="B48" s="63" t="s">
        <v>34</v>
      </c>
      <c r="C48" s="64" t="s">
        <v>170</v>
      </c>
      <c r="D48" s="64" t="s">
        <v>170</v>
      </c>
      <c r="E48" s="64" t="s">
        <v>235</v>
      </c>
      <c r="F48" s="64">
        <v>910</v>
      </c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122">
        <v>40</v>
      </c>
      <c r="Z48" s="64">
        <v>90</v>
      </c>
      <c r="AA48" s="128">
        <v>45121</v>
      </c>
      <c r="AB48" s="128">
        <v>45121</v>
      </c>
      <c r="AC48" s="128"/>
      <c r="AD48" s="66">
        <v>1</v>
      </c>
      <c r="AE48" s="66"/>
      <c r="AF48" s="27"/>
      <c r="AG48" s="27"/>
      <c r="AH48" s="27"/>
      <c r="AI48" s="27"/>
    </row>
    <row r="49" spans="1:35" x14ac:dyDescent="0.25">
      <c r="A49" s="30">
        <v>41</v>
      </c>
      <c r="B49" s="63" t="s">
        <v>34</v>
      </c>
      <c r="C49" s="123" t="s">
        <v>176</v>
      </c>
      <c r="D49" s="124" t="s">
        <v>176</v>
      </c>
      <c r="E49" s="123" t="s">
        <v>177</v>
      </c>
      <c r="F49" s="64">
        <v>910</v>
      </c>
      <c r="G49" s="58"/>
      <c r="H49" s="58"/>
      <c r="I49" s="58"/>
      <c r="J49" s="58"/>
      <c r="K49" s="58"/>
      <c r="L49" s="58"/>
      <c r="M49" s="79"/>
      <c r="N49" s="79"/>
      <c r="O49" s="79"/>
      <c r="P49" s="80"/>
      <c r="Q49" s="58"/>
      <c r="R49" s="58"/>
      <c r="S49" s="58"/>
      <c r="T49" s="58"/>
      <c r="U49" s="58"/>
      <c r="V49" s="58"/>
      <c r="W49" s="58"/>
      <c r="X49" s="58"/>
      <c r="Y49" s="122">
        <v>2340</v>
      </c>
      <c r="Z49" s="64">
        <v>95</v>
      </c>
      <c r="AA49" s="128">
        <v>44865</v>
      </c>
      <c r="AB49" s="128"/>
      <c r="AC49" s="128"/>
      <c r="AD49" s="127">
        <v>30</v>
      </c>
      <c r="AE49" s="123"/>
      <c r="AF49" s="123"/>
      <c r="AG49" s="123"/>
      <c r="AH49" s="27"/>
      <c r="AI49" s="27"/>
    </row>
    <row r="50" spans="1:35" x14ac:dyDescent="0.25">
      <c r="A50" s="30">
        <v>42</v>
      </c>
      <c r="B50" s="63" t="s">
        <v>34</v>
      </c>
      <c r="C50" s="123" t="s">
        <v>176</v>
      </c>
      <c r="D50" s="124" t="s">
        <v>176</v>
      </c>
      <c r="E50" s="157" t="s">
        <v>236</v>
      </c>
      <c r="F50" s="64">
        <v>910</v>
      </c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122">
        <v>65</v>
      </c>
      <c r="Z50" s="64">
        <v>95</v>
      </c>
      <c r="AA50" s="128">
        <v>45069</v>
      </c>
      <c r="AB50" s="128"/>
      <c r="AC50" s="128"/>
      <c r="AD50" s="127">
        <v>3</v>
      </c>
      <c r="AE50" s="123"/>
      <c r="AF50" s="123"/>
      <c r="AG50" s="123"/>
      <c r="AH50" s="27"/>
      <c r="AI50" s="27"/>
    </row>
    <row r="51" spans="1:35" x14ac:dyDescent="0.25">
      <c r="A51" s="30">
        <v>43</v>
      </c>
      <c r="B51" s="63" t="s">
        <v>34</v>
      </c>
      <c r="C51" s="123" t="s">
        <v>176</v>
      </c>
      <c r="D51" s="124" t="s">
        <v>176</v>
      </c>
      <c r="E51" s="157" t="s">
        <v>237</v>
      </c>
      <c r="F51" s="64">
        <v>910</v>
      </c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122">
        <v>123</v>
      </c>
      <c r="Z51" s="64">
        <v>85</v>
      </c>
      <c r="AA51" s="128">
        <v>45077</v>
      </c>
      <c r="AB51" s="128"/>
      <c r="AC51" s="128"/>
      <c r="AD51" s="127">
        <v>6</v>
      </c>
      <c r="AE51" s="123"/>
      <c r="AF51" s="123"/>
      <c r="AG51" s="123"/>
      <c r="AH51" s="27"/>
      <c r="AI51" s="27"/>
    </row>
    <row r="52" spans="1:35" x14ac:dyDescent="0.25">
      <c r="A52" s="30">
        <v>44</v>
      </c>
      <c r="B52" s="63" t="s">
        <v>34</v>
      </c>
      <c r="C52" s="123" t="s">
        <v>176</v>
      </c>
      <c r="D52" s="124" t="s">
        <v>176</v>
      </c>
      <c r="E52" s="157" t="s">
        <v>238</v>
      </c>
      <c r="F52" s="64">
        <v>910</v>
      </c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122">
        <v>40</v>
      </c>
      <c r="Z52" s="64">
        <v>80</v>
      </c>
      <c r="AA52" s="128">
        <v>45089</v>
      </c>
      <c r="AB52" s="128"/>
      <c r="AC52" s="128"/>
      <c r="AD52" s="127">
        <v>4</v>
      </c>
      <c r="AE52" s="123"/>
      <c r="AF52" s="123"/>
      <c r="AG52" s="123"/>
      <c r="AH52" s="27"/>
      <c r="AI52" s="27"/>
    </row>
    <row r="53" spans="1:35" x14ac:dyDescent="0.25">
      <c r="A53" s="30">
        <v>45</v>
      </c>
      <c r="B53" s="63" t="s">
        <v>34</v>
      </c>
      <c r="C53" s="123" t="s">
        <v>176</v>
      </c>
      <c r="D53" s="124" t="s">
        <v>176</v>
      </c>
      <c r="E53" s="157" t="s">
        <v>239</v>
      </c>
      <c r="F53" s="64">
        <v>910</v>
      </c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122">
        <v>89</v>
      </c>
      <c r="Z53" s="64">
        <v>80</v>
      </c>
      <c r="AA53" s="128">
        <v>45092</v>
      </c>
      <c r="AB53" s="128"/>
      <c r="AC53" s="128"/>
      <c r="AD53" s="127">
        <v>5</v>
      </c>
      <c r="AE53" s="123"/>
      <c r="AF53" s="123"/>
      <c r="AG53" s="123"/>
      <c r="AH53" s="27"/>
      <c r="AI53" s="27"/>
    </row>
    <row r="54" spans="1:35" x14ac:dyDescent="0.25">
      <c r="A54" s="30">
        <v>46</v>
      </c>
      <c r="B54" s="63" t="s">
        <v>34</v>
      </c>
      <c r="C54" s="123" t="s">
        <v>176</v>
      </c>
      <c r="D54" s="124" t="s">
        <v>176</v>
      </c>
      <c r="E54" s="157" t="s">
        <v>240</v>
      </c>
      <c r="F54" s="64">
        <v>910</v>
      </c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122">
        <v>100</v>
      </c>
      <c r="Z54" s="64">
        <v>80</v>
      </c>
      <c r="AA54" s="128">
        <v>45105</v>
      </c>
      <c r="AB54" s="128"/>
      <c r="AC54" s="128"/>
      <c r="AD54" s="127">
        <v>6</v>
      </c>
      <c r="AE54" s="123"/>
      <c r="AF54" s="123"/>
      <c r="AG54" s="123"/>
      <c r="AH54" s="27"/>
      <c r="AI54" s="27"/>
    </row>
    <row r="55" spans="1:35" x14ac:dyDescent="0.25">
      <c r="A55" s="30">
        <v>47</v>
      </c>
      <c r="B55" s="63" t="s">
        <v>34</v>
      </c>
      <c r="C55" s="123" t="s">
        <v>176</v>
      </c>
      <c r="D55" s="124" t="s">
        <v>176</v>
      </c>
      <c r="E55" s="157" t="s">
        <v>241</v>
      </c>
      <c r="F55" s="64">
        <v>910</v>
      </c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122">
        <v>100</v>
      </c>
      <c r="Z55" s="64">
        <v>85</v>
      </c>
      <c r="AA55" s="128">
        <v>45119</v>
      </c>
      <c r="AB55" s="128"/>
      <c r="AC55" s="128"/>
      <c r="AD55" s="127">
        <v>6</v>
      </c>
      <c r="AE55" s="123"/>
      <c r="AF55" s="123"/>
      <c r="AG55" s="123"/>
      <c r="AH55" s="27"/>
      <c r="AI55" s="27"/>
    </row>
    <row r="56" spans="1:35" x14ac:dyDescent="0.25">
      <c r="A56" s="30">
        <v>48</v>
      </c>
      <c r="B56" s="63" t="s">
        <v>34</v>
      </c>
      <c r="C56" s="123" t="s">
        <v>176</v>
      </c>
      <c r="D56" s="124" t="s">
        <v>176</v>
      </c>
      <c r="E56" s="157" t="s">
        <v>242</v>
      </c>
      <c r="F56" s="64">
        <v>910</v>
      </c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122">
        <v>90</v>
      </c>
      <c r="Z56" s="64">
        <v>80</v>
      </c>
      <c r="AA56" s="128">
        <v>45125</v>
      </c>
      <c r="AB56" s="128"/>
      <c r="AC56" s="128"/>
      <c r="AD56" s="127">
        <v>3</v>
      </c>
      <c r="AE56" s="123"/>
      <c r="AF56" s="123"/>
      <c r="AG56" s="123"/>
      <c r="AH56" s="27"/>
      <c r="AI56" s="27"/>
    </row>
    <row r="57" spans="1:35" x14ac:dyDescent="0.25">
      <c r="A57" s="30">
        <v>49</v>
      </c>
      <c r="B57" s="63" t="s">
        <v>34</v>
      </c>
      <c r="C57" s="123" t="s">
        <v>176</v>
      </c>
      <c r="D57" s="124" t="s">
        <v>176</v>
      </c>
      <c r="E57" s="157" t="s">
        <v>243</v>
      </c>
      <c r="F57" s="64">
        <v>910</v>
      </c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122">
        <v>50</v>
      </c>
      <c r="Z57" s="64">
        <v>80</v>
      </c>
      <c r="AA57" s="128">
        <v>45125</v>
      </c>
      <c r="AB57" s="128"/>
      <c r="AC57" s="128"/>
      <c r="AD57" s="127">
        <v>1</v>
      </c>
      <c r="AE57" s="123"/>
      <c r="AF57" s="123"/>
      <c r="AG57" s="123"/>
      <c r="AH57" s="27"/>
      <c r="AI57" s="27"/>
    </row>
    <row r="58" spans="1:35" x14ac:dyDescent="0.25">
      <c r="A58" s="30">
        <v>50</v>
      </c>
      <c r="B58" s="63" t="s">
        <v>34</v>
      </c>
      <c r="C58" s="123" t="s">
        <v>176</v>
      </c>
      <c r="D58" s="124" t="s">
        <v>176</v>
      </c>
      <c r="E58" s="157" t="s">
        <v>244</v>
      </c>
      <c r="F58" s="64">
        <v>910</v>
      </c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122">
        <v>80</v>
      </c>
      <c r="Z58" s="64">
        <v>80</v>
      </c>
      <c r="AA58" s="128">
        <v>45134</v>
      </c>
      <c r="AB58" s="128"/>
      <c r="AC58" s="128"/>
      <c r="AD58" s="127">
        <v>4</v>
      </c>
      <c r="AE58" s="123"/>
      <c r="AF58" s="123"/>
      <c r="AG58" s="123"/>
      <c r="AH58" s="27"/>
      <c r="AI58" s="27"/>
    </row>
    <row r="59" spans="1:35" x14ac:dyDescent="0.25">
      <c r="A59" s="30">
        <v>51</v>
      </c>
      <c r="B59" s="63" t="s">
        <v>34</v>
      </c>
      <c r="C59" s="123" t="s">
        <v>178</v>
      </c>
      <c r="D59" s="123" t="s">
        <v>179</v>
      </c>
      <c r="E59" s="125" t="s">
        <v>180</v>
      </c>
      <c r="F59" s="64">
        <v>910</v>
      </c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122">
        <v>6610</v>
      </c>
      <c r="Z59" s="64">
        <v>30</v>
      </c>
      <c r="AA59" s="128">
        <v>45006</v>
      </c>
      <c r="AB59" s="128"/>
      <c r="AC59" s="128"/>
      <c r="AD59" s="127">
        <v>237</v>
      </c>
      <c r="AE59" s="123"/>
      <c r="AF59" s="123"/>
      <c r="AG59" s="123"/>
      <c r="AH59" s="27"/>
      <c r="AI59" s="27"/>
    </row>
    <row r="60" spans="1:35" x14ac:dyDescent="0.25">
      <c r="A60" s="30">
        <v>52</v>
      </c>
      <c r="B60" s="63" t="s">
        <v>34</v>
      </c>
      <c r="C60" s="123" t="s">
        <v>178</v>
      </c>
      <c r="D60" s="123" t="s">
        <v>179</v>
      </c>
      <c r="E60" s="125" t="s">
        <v>181</v>
      </c>
      <c r="F60" s="64">
        <v>910</v>
      </c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122">
        <v>60</v>
      </c>
      <c r="Z60" s="64">
        <v>95</v>
      </c>
      <c r="AA60" s="128">
        <v>45063</v>
      </c>
      <c r="AB60" s="128"/>
      <c r="AC60" s="128"/>
      <c r="AD60" s="127">
        <v>1</v>
      </c>
      <c r="AE60" s="123"/>
      <c r="AF60" s="123"/>
      <c r="AG60" s="123"/>
      <c r="AH60" s="27"/>
      <c r="AI60" s="27"/>
    </row>
    <row r="61" spans="1:35" x14ac:dyDescent="0.25">
      <c r="A61" s="30">
        <v>53</v>
      </c>
      <c r="B61" s="63" t="s">
        <v>34</v>
      </c>
      <c r="C61" s="123" t="s">
        <v>178</v>
      </c>
      <c r="D61" s="123" t="s">
        <v>179</v>
      </c>
      <c r="E61" s="125" t="s">
        <v>245</v>
      </c>
      <c r="F61" s="64">
        <v>910</v>
      </c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122">
        <v>20</v>
      </c>
      <c r="Z61" s="64">
        <v>85</v>
      </c>
      <c r="AA61" s="128">
        <v>45110</v>
      </c>
      <c r="AB61" s="128"/>
      <c r="AC61" s="128"/>
      <c r="AD61" s="127">
        <v>1</v>
      </c>
      <c r="AE61" s="123"/>
      <c r="AF61" s="123"/>
      <c r="AG61" s="123"/>
      <c r="AH61" s="27"/>
      <c r="AI61" s="27"/>
    </row>
    <row r="62" spans="1:35" x14ac:dyDescent="0.25">
      <c r="A62" s="30">
        <v>54</v>
      </c>
      <c r="B62" s="63" t="s">
        <v>34</v>
      </c>
      <c r="C62" s="123" t="s">
        <v>182</v>
      </c>
      <c r="D62" s="123" t="s">
        <v>183</v>
      </c>
      <c r="E62" s="123" t="s">
        <v>184</v>
      </c>
      <c r="F62" s="64">
        <v>910</v>
      </c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122">
        <v>410</v>
      </c>
      <c r="Z62" s="64">
        <v>85</v>
      </c>
      <c r="AA62" s="128">
        <v>43683</v>
      </c>
      <c r="AB62" s="128"/>
      <c r="AC62" s="128"/>
      <c r="AD62" s="127">
        <v>30</v>
      </c>
      <c r="AE62" s="123"/>
      <c r="AF62" s="123"/>
      <c r="AG62" s="123"/>
      <c r="AH62" s="27"/>
      <c r="AI62" s="27"/>
    </row>
    <row r="63" spans="1:35" x14ac:dyDescent="0.25">
      <c r="A63" s="30">
        <v>55</v>
      </c>
      <c r="B63" s="63" t="s">
        <v>34</v>
      </c>
      <c r="C63" s="123" t="s">
        <v>182</v>
      </c>
      <c r="D63" s="123" t="s">
        <v>183</v>
      </c>
      <c r="E63" s="123" t="s">
        <v>185</v>
      </c>
      <c r="F63" s="64">
        <v>910</v>
      </c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122">
        <v>722</v>
      </c>
      <c r="Z63" s="64">
        <v>65</v>
      </c>
      <c r="AA63" s="128">
        <v>43698</v>
      </c>
      <c r="AB63" s="128"/>
      <c r="AC63" s="128"/>
      <c r="AD63" s="127">
        <v>16</v>
      </c>
      <c r="AE63" s="123"/>
      <c r="AF63" s="123"/>
      <c r="AG63" s="123"/>
      <c r="AH63" s="27"/>
      <c r="AI63" s="27"/>
    </row>
    <row r="64" spans="1:35" x14ac:dyDescent="0.25">
      <c r="A64" s="30">
        <v>56</v>
      </c>
      <c r="B64" s="63" t="s">
        <v>34</v>
      </c>
      <c r="C64" s="123" t="s">
        <v>186</v>
      </c>
      <c r="D64" s="123" t="s">
        <v>186</v>
      </c>
      <c r="E64" s="123" t="s">
        <v>187</v>
      </c>
      <c r="F64" s="64">
        <v>910</v>
      </c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122">
        <v>3320</v>
      </c>
      <c r="Z64" s="64">
        <v>95</v>
      </c>
      <c r="AA64" s="128">
        <v>43297</v>
      </c>
      <c r="AB64" s="128"/>
      <c r="AC64" s="128"/>
      <c r="AD64" s="127">
        <v>3</v>
      </c>
      <c r="AE64" s="123"/>
      <c r="AF64" s="123"/>
      <c r="AG64" s="123"/>
      <c r="AH64" s="27"/>
      <c r="AI64" s="27"/>
    </row>
    <row r="65" spans="1:35" x14ac:dyDescent="0.25">
      <c r="A65" s="30">
        <v>57</v>
      </c>
      <c r="B65" s="63" t="s">
        <v>34</v>
      </c>
      <c r="C65" s="123" t="s">
        <v>178</v>
      </c>
      <c r="D65" s="126" t="s">
        <v>188</v>
      </c>
      <c r="E65" s="123" t="s">
        <v>189</v>
      </c>
      <c r="F65" s="64">
        <v>910</v>
      </c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122">
        <v>33</v>
      </c>
      <c r="Z65" s="64">
        <v>85</v>
      </c>
      <c r="AA65" s="128">
        <v>44460</v>
      </c>
      <c r="AB65" s="128"/>
      <c r="AC65" s="128"/>
      <c r="AD65" s="127">
        <v>1</v>
      </c>
      <c r="AE65" s="123"/>
      <c r="AF65" s="123"/>
      <c r="AG65" s="123"/>
      <c r="AH65" s="104"/>
      <c r="AI65" s="104"/>
    </row>
    <row r="66" spans="1:35" x14ac:dyDescent="0.25">
      <c r="A66" s="30">
        <v>58</v>
      </c>
      <c r="B66" s="63" t="s">
        <v>34</v>
      </c>
      <c r="C66" s="123" t="s">
        <v>178</v>
      </c>
      <c r="D66" s="126" t="s">
        <v>188</v>
      </c>
      <c r="E66" s="123" t="s">
        <v>190</v>
      </c>
      <c r="F66" s="64">
        <v>910</v>
      </c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122">
        <v>1890</v>
      </c>
      <c r="Z66" s="64">
        <v>85</v>
      </c>
      <c r="AA66" s="128">
        <v>44896</v>
      </c>
      <c r="AB66" s="128"/>
      <c r="AC66" s="128"/>
      <c r="AD66" s="127">
        <v>47</v>
      </c>
      <c r="AE66" s="123"/>
      <c r="AF66" s="123"/>
      <c r="AG66" s="123"/>
      <c r="AH66" s="27"/>
      <c r="AI66" s="27"/>
    </row>
    <row r="67" spans="1:35" x14ac:dyDescent="0.25">
      <c r="A67" s="30">
        <v>59</v>
      </c>
      <c r="B67" s="63" t="s">
        <v>34</v>
      </c>
      <c r="C67" s="123" t="s">
        <v>178</v>
      </c>
      <c r="D67" s="126" t="s">
        <v>188</v>
      </c>
      <c r="E67" s="123" t="s">
        <v>191</v>
      </c>
      <c r="F67" s="64">
        <v>910</v>
      </c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78"/>
      <c r="Y67" s="122">
        <v>300</v>
      </c>
      <c r="Z67" s="64">
        <v>85</v>
      </c>
      <c r="AA67" s="128">
        <v>45042</v>
      </c>
      <c r="AB67" s="128"/>
      <c r="AC67" s="128"/>
      <c r="AD67" s="127">
        <v>11</v>
      </c>
      <c r="AE67" s="123"/>
      <c r="AF67" s="123"/>
      <c r="AG67" s="123"/>
      <c r="AH67" s="27"/>
      <c r="AI67" s="27"/>
    </row>
    <row r="68" spans="1:35" x14ac:dyDescent="0.25">
      <c r="A68" s="30">
        <v>60</v>
      </c>
      <c r="B68" s="63" t="s">
        <v>34</v>
      </c>
      <c r="C68" s="123" t="s">
        <v>178</v>
      </c>
      <c r="D68" s="123" t="s">
        <v>188</v>
      </c>
      <c r="E68" s="125" t="s">
        <v>192</v>
      </c>
      <c r="F68" s="64">
        <v>910</v>
      </c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78"/>
      <c r="Y68" s="122">
        <v>150</v>
      </c>
      <c r="Z68" s="64">
        <v>90</v>
      </c>
      <c r="AA68" s="128">
        <v>45050</v>
      </c>
      <c r="AB68" s="128"/>
      <c r="AC68" s="128"/>
      <c r="AD68" s="127">
        <v>7</v>
      </c>
      <c r="AE68" s="123"/>
      <c r="AF68" s="123"/>
      <c r="AG68" s="123"/>
      <c r="AH68" s="27"/>
      <c r="AI68" s="27"/>
    </row>
    <row r="69" spans="1:35" x14ac:dyDescent="0.25">
      <c r="A69" s="30">
        <v>61</v>
      </c>
      <c r="B69" s="63" t="s">
        <v>34</v>
      </c>
      <c r="C69" s="123" t="s">
        <v>178</v>
      </c>
      <c r="D69" s="123" t="s">
        <v>188</v>
      </c>
      <c r="E69" s="125" t="s">
        <v>193</v>
      </c>
      <c r="F69" s="64">
        <v>910</v>
      </c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78"/>
      <c r="Y69" s="122">
        <v>295</v>
      </c>
      <c r="Z69" s="64">
        <v>85</v>
      </c>
      <c r="AA69" s="128">
        <v>45057</v>
      </c>
      <c r="AB69" s="128"/>
      <c r="AC69" s="128"/>
      <c r="AD69" s="127">
        <v>8</v>
      </c>
      <c r="AE69" s="123"/>
      <c r="AF69" s="123"/>
      <c r="AG69" s="123"/>
      <c r="AH69" s="27"/>
      <c r="AI69" s="27"/>
    </row>
    <row r="70" spans="1:35" x14ac:dyDescent="0.25">
      <c r="A70" s="30">
        <v>62</v>
      </c>
      <c r="B70" s="63" t="s">
        <v>34</v>
      </c>
      <c r="C70" s="123" t="s">
        <v>178</v>
      </c>
      <c r="D70" s="123" t="s">
        <v>188</v>
      </c>
      <c r="E70" s="125" t="s">
        <v>194</v>
      </c>
      <c r="F70" s="64">
        <v>910</v>
      </c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78"/>
      <c r="Y70" s="122">
        <v>10</v>
      </c>
      <c r="Z70" s="64">
        <v>90</v>
      </c>
      <c r="AA70" s="128">
        <v>45057</v>
      </c>
      <c r="AB70" s="128"/>
      <c r="AC70" s="128"/>
      <c r="AD70" s="127">
        <v>1</v>
      </c>
      <c r="AE70" s="123"/>
      <c r="AF70" s="123"/>
      <c r="AG70" s="123"/>
      <c r="AH70" s="27"/>
      <c r="AI70" s="27"/>
    </row>
    <row r="71" spans="1:35" x14ac:dyDescent="0.25">
      <c r="A71" s="30">
        <v>63</v>
      </c>
      <c r="B71" s="63" t="s">
        <v>34</v>
      </c>
      <c r="C71" s="123" t="s">
        <v>178</v>
      </c>
      <c r="D71" s="123" t="s">
        <v>188</v>
      </c>
      <c r="E71" s="125" t="s">
        <v>195</v>
      </c>
      <c r="F71" s="64">
        <v>910</v>
      </c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78"/>
      <c r="Y71" s="122">
        <v>60</v>
      </c>
      <c r="Z71" s="64">
        <v>90</v>
      </c>
      <c r="AA71" s="128">
        <v>45062</v>
      </c>
      <c r="AB71" s="128"/>
      <c r="AC71" s="128"/>
      <c r="AD71" s="127">
        <v>1</v>
      </c>
      <c r="AE71" s="123"/>
      <c r="AF71" s="123"/>
      <c r="AG71" s="123"/>
      <c r="AH71" s="27"/>
      <c r="AI71" s="27"/>
    </row>
    <row r="72" spans="1:35" x14ac:dyDescent="0.25">
      <c r="A72" s="30">
        <v>64</v>
      </c>
      <c r="B72" s="63" t="s">
        <v>34</v>
      </c>
      <c r="C72" s="123" t="s">
        <v>178</v>
      </c>
      <c r="D72" s="123" t="s">
        <v>188</v>
      </c>
      <c r="E72" s="125" t="s">
        <v>196</v>
      </c>
      <c r="F72" s="64">
        <v>910</v>
      </c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78"/>
      <c r="Y72" s="122">
        <v>10</v>
      </c>
      <c r="Z72" s="64">
        <v>95</v>
      </c>
      <c r="AA72" s="128">
        <v>45065</v>
      </c>
      <c r="AB72" s="128"/>
      <c r="AC72" s="128"/>
      <c r="AD72" s="127">
        <v>1</v>
      </c>
      <c r="AE72" s="123"/>
      <c r="AF72" s="123"/>
      <c r="AG72" s="123"/>
      <c r="AH72" s="27"/>
      <c r="AI72" s="27"/>
    </row>
    <row r="73" spans="1:35" x14ac:dyDescent="0.25">
      <c r="A73" s="30">
        <v>65</v>
      </c>
      <c r="B73" s="63" t="s">
        <v>34</v>
      </c>
      <c r="C73" s="123" t="s">
        <v>178</v>
      </c>
      <c r="D73" s="123" t="s">
        <v>188</v>
      </c>
      <c r="E73" s="125" t="s">
        <v>197</v>
      </c>
      <c r="F73" s="64">
        <v>910</v>
      </c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78"/>
      <c r="Y73" s="122">
        <v>45</v>
      </c>
      <c r="Z73" s="64">
        <v>85</v>
      </c>
      <c r="AA73" s="128">
        <v>45075</v>
      </c>
      <c r="AB73" s="128"/>
      <c r="AC73" s="128"/>
      <c r="AD73" s="127">
        <v>3</v>
      </c>
      <c r="AE73" s="123"/>
      <c r="AF73" s="123"/>
      <c r="AG73" s="123"/>
      <c r="AH73" s="27"/>
      <c r="AI73" s="27"/>
    </row>
    <row r="74" spans="1:35" x14ac:dyDescent="0.25">
      <c r="A74" s="30">
        <v>66</v>
      </c>
      <c r="B74" s="63" t="s">
        <v>34</v>
      </c>
      <c r="C74" s="123" t="s">
        <v>178</v>
      </c>
      <c r="D74" s="123" t="s">
        <v>188</v>
      </c>
      <c r="E74" s="125" t="s">
        <v>198</v>
      </c>
      <c r="F74" s="64">
        <v>910</v>
      </c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78"/>
      <c r="Y74" s="122">
        <v>115</v>
      </c>
      <c r="Z74" s="64">
        <v>90</v>
      </c>
      <c r="AA74" s="128">
        <v>45076</v>
      </c>
      <c r="AB74" s="128"/>
      <c r="AC74" s="128"/>
      <c r="AD74" s="127">
        <v>5</v>
      </c>
      <c r="AE74" s="123"/>
      <c r="AF74" s="123"/>
      <c r="AG74" s="123"/>
      <c r="AH74" s="27"/>
      <c r="AI74" s="27"/>
    </row>
    <row r="75" spans="1:35" x14ac:dyDescent="0.25">
      <c r="A75" s="30">
        <v>67</v>
      </c>
      <c r="B75" s="63" t="s">
        <v>34</v>
      </c>
      <c r="C75" s="123" t="s">
        <v>178</v>
      </c>
      <c r="D75" s="123" t="s">
        <v>188</v>
      </c>
      <c r="E75" s="125" t="s">
        <v>246</v>
      </c>
      <c r="F75" s="64">
        <v>910</v>
      </c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78"/>
      <c r="Y75" s="122">
        <v>48</v>
      </c>
      <c r="Z75" s="64">
        <v>85</v>
      </c>
      <c r="AA75" s="128">
        <v>45078</v>
      </c>
      <c r="AB75" s="128"/>
      <c r="AC75" s="128"/>
      <c r="AD75" s="127">
        <v>3</v>
      </c>
      <c r="AE75" s="123"/>
      <c r="AF75" s="123"/>
      <c r="AG75" s="123"/>
      <c r="AH75" s="27"/>
      <c r="AI75" s="27"/>
    </row>
    <row r="76" spans="1:35" x14ac:dyDescent="0.25">
      <c r="A76" s="30">
        <v>68</v>
      </c>
      <c r="B76" s="63" t="s">
        <v>34</v>
      </c>
      <c r="C76" s="123" t="s">
        <v>178</v>
      </c>
      <c r="D76" s="123" t="s">
        <v>188</v>
      </c>
      <c r="E76" s="125" t="s">
        <v>247</v>
      </c>
      <c r="F76" s="64">
        <v>910</v>
      </c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78"/>
      <c r="Y76" s="122">
        <v>135</v>
      </c>
      <c r="Z76" s="64">
        <v>85</v>
      </c>
      <c r="AA76" s="128">
        <v>45085</v>
      </c>
      <c r="AB76" s="128"/>
      <c r="AC76" s="128"/>
      <c r="AD76" s="127">
        <v>6</v>
      </c>
      <c r="AE76" s="123"/>
      <c r="AF76" s="123"/>
      <c r="AG76" s="123"/>
      <c r="AH76" s="27"/>
      <c r="AI76" s="27"/>
    </row>
    <row r="77" spans="1:35" x14ac:dyDescent="0.25">
      <c r="A77" s="30">
        <v>69</v>
      </c>
      <c r="B77" s="63" t="s">
        <v>34</v>
      </c>
      <c r="C77" s="123" t="s">
        <v>178</v>
      </c>
      <c r="D77" s="123" t="s">
        <v>188</v>
      </c>
      <c r="E77" s="125" t="s">
        <v>248</v>
      </c>
      <c r="F77" s="64">
        <v>910</v>
      </c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78"/>
      <c r="Y77" s="122">
        <v>440</v>
      </c>
      <c r="Z77" s="64">
        <v>80</v>
      </c>
      <c r="AA77" s="128">
        <v>45085</v>
      </c>
      <c r="AB77" s="128"/>
      <c r="AC77" s="128"/>
      <c r="AD77" s="127">
        <v>16</v>
      </c>
      <c r="AE77" s="123"/>
      <c r="AF77" s="123"/>
      <c r="AG77" s="123"/>
      <c r="AH77" s="27"/>
      <c r="AI77" s="27"/>
    </row>
    <row r="78" spans="1:35" x14ac:dyDescent="0.25">
      <c r="A78" s="30">
        <v>70</v>
      </c>
      <c r="B78" s="63" t="s">
        <v>34</v>
      </c>
      <c r="C78" s="123" t="s">
        <v>178</v>
      </c>
      <c r="D78" s="123" t="s">
        <v>188</v>
      </c>
      <c r="E78" s="125" t="s">
        <v>249</v>
      </c>
      <c r="F78" s="64">
        <v>910</v>
      </c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78"/>
      <c r="Y78" s="122">
        <v>7810</v>
      </c>
      <c r="Z78" s="64">
        <v>30</v>
      </c>
      <c r="AA78" s="128">
        <v>45089</v>
      </c>
      <c r="AB78" s="128"/>
      <c r="AC78" s="128"/>
      <c r="AD78" s="127">
        <v>206</v>
      </c>
      <c r="AE78" s="123"/>
      <c r="AF78" s="123"/>
      <c r="AG78" s="123"/>
      <c r="AH78" s="27"/>
      <c r="AI78" s="27"/>
    </row>
    <row r="79" spans="1:35" x14ac:dyDescent="0.25">
      <c r="A79" s="30">
        <v>71</v>
      </c>
      <c r="B79" s="63" t="s">
        <v>34</v>
      </c>
      <c r="C79" s="123" t="s">
        <v>178</v>
      </c>
      <c r="D79" s="123" t="s">
        <v>188</v>
      </c>
      <c r="E79" s="125" t="s">
        <v>250</v>
      </c>
      <c r="F79" s="64">
        <v>910</v>
      </c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78"/>
      <c r="Y79" s="122">
        <v>75</v>
      </c>
      <c r="Z79" s="64">
        <v>85</v>
      </c>
      <c r="AA79" s="128">
        <v>45099</v>
      </c>
      <c r="AB79" s="128"/>
      <c r="AC79" s="128"/>
      <c r="AD79" s="127">
        <v>4</v>
      </c>
      <c r="AE79" s="123"/>
      <c r="AF79" s="123"/>
      <c r="AG79" s="123"/>
      <c r="AH79" s="27"/>
      <c r="AI79" s="27"/>
    </row>
    <row r="80" spans="1:35" x14ac:dyDescent="0.25">
      <c r="A80" s="30">
        <v>72</v>
      </c>
      <c r="B80" s="63" t="s">
        <v>34</v>
      </c>
      <c r="C80" s="123" t="s">
        <v>178</v>
      </c>
      <c r="D80" s="123" t="s">
        <v>188</v>
      </c>
      <c r="E80" s="125" t="s">
        <v>251</v>
      </c>
      <c r="F80" s="64">
        <v>910</v>
      </c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78"/>
      <c r="Y80" s="122">
        <v>105</v>
      </c>
      <c r="Z80" s="64">
        <v>85</v>
      </c>
      <c r="AA80" s="128">
        <v>45103</v>
      </c>
      <c r="AB80" s="128"/>
      <c r="AC80" s="128"/>
      <c r="AD80" s="127">
        <v>3</v>
      </c>
      <c r="AE80" s="123"/>
      <c r="AF80" s="123"/>
      <c r="AG80" s="123"/>
      <c r="AH80" s="27"/>
      <c r="AI80" s="27"/>
    </row>
    <row r="81" spans="1:35" x14ac:dyDescent="0.25">
      <c r="A81" s="30">
        <v>73</v>
      </c>
      <c r="B81" s="63" t="s">
        <v>34</v>
      </c>
      <c r="C81" s="123" t="s">
        <v>178</v>
      </c>
      <c r="D81" s="123" t="s">
        <v>188</v>
      </c>
      <c r="E81" s="125" t="s">
        <v>252</v>
      </c>
      <c r="F81" s="64">
        <v>910</v>
      </c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78"/>
      <c r="Y81" s="122">
        <v>12</v>
      </c>
      <c r="Z81" s="64">
        <v>85</v>
      </c>
      <c r="AA81" s="128">
        <v>45112</v>
      </c>
      <c r="AB81" s="128"/>
      <c r="AC81" s="128"/>
      <c r="AD81" s="127">
        <v>1</v>
      </c>
      <c r="AE81" s="123"/>
      <c r="AF81" s="123"/>
      <c r="AG81" s="123"/>
      <c r="AH81" s="27"/>
      <c r="AI81" s="27"/>
    </row>
    <row r="82" spans="1:35" x14ac:dyDescent="0.25">
      <c r="A82" s="30">
        <v>74</v>
      </c>
      <c r="B82" s="63" t="s">
        <v>34</v>
      </c>
      <c r="C82" s="123" t="s">
        <v>178</v>
      </c>
      <c r="D82" s="123" t="s">
        <v>188</v>
      </c>
      <c r="E82" s="125" t="s">
        <v>253</v>
      </c>
      <c r="F82" s="64">
        <v>910</v>
      </c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78"/>
      <c r="Y82" s="122">
        <v>10</v>
      </c>
      <c r="Z82" s="64">
        <v>85</v>
      </c>
      <c r="AA82" s="128">
        <v>45114</v>
      </c>
      <c r="AB82" s="128"/>
      <c r="AC82" s="128"/>
      <c r="AD82" s="127">
        <v>1</v>
      </c>
      <c r="AE82" s="123"/>
      <c r="AF82" s="123"/>
      <c r="AG82" s="123"/>
      <c r="AH82" s="27"/>
      <c r="AI82" s="27"/>
    </row>
    <row r="83" spans="1:35" x14ac:dyDescent="0.25">
      <c r="A83" s="30">
        <v>75</v>
      </c>
      <c r="B83" s="63" t="s">
        <v>34</v>
      </c>
      <c r="C83" s="123" t="s">
        <v>178</v>
      </c>
      <c r="D83" s="123" t="s">
        <v>188</v>
      </c>
      <c r="E83" s="125" t="s">
        <v>254</v>
      </c>
      <c r="F83" s="64">
        <v>910</v>
      </c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78"/>
      <c r="Y83" s="122">
        <v>85</v>
      </c>
      <c r="Z83" s="64">
        <v>85</v>
      </c>
      <c r="AA83" s="128">
        <v>45118</v>
      </c>
      <c r="AB83" s="128"/>
      <c r="AC83" s="128"/>
      <c r="AD83" s="127">
        <v>8</v>
      </c>
      <c r="AE83" s="123"/>
      <c r="AF83" s="123"/>
      <c r="AG83" s="123"/>
      <c r="AH83" s="27"/>
      <c r="AI83" s="27"/>
    </row>
    <row r="84" spans="1:35" x14ac:dyDescent="0.25">
      <c r="A84" s="30">
        <v>76</v>
      </c>
      <c r="B84" s="63" t="s">
        <v>34</v>
      </c>
      <c r="C84" s="123" t="s">
        <v>178</v>
      </c>
      <c r="D84" s="123" t="s">
        <v>188</v>
      </c>
      <c r="E84" s="125" t="s">
        <v>255</v>
      </c>
      <c r="F84" s="64">
        <v>910</v>
      </c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78"/>
      <c r="Y84" s="122">
        <v>63</v>
      </c>
      <c r="Z84" s="64">
        <v>85</v>
      </c>
      <c r="AA84" s="128">
        <v>45124</v>
      </c>
      <c r="AB84" s="128"/>
      <c r="AC84" s="128"/>
      <c r="AD84" s="127">
        <v>1</v>
      </c>
      <c r="AE84" s="123"/>
      <c r="AF84" s="123"/>
      <c r="AG84" s="123"/>
      <c r="AH84" s="27"/>
      <c r="AI84" s="27"/>
    </row>
    <row r="85" spans="1:35" x14ac:dyDescent="0.25">
      <c r="A85" s="30">
        <v>77</v>
      </c>
      <c r="B85" s="63" t="s">
        <v>34</v>
      </c>
      <c r="C85" s="123" t="s">
        <v>178</v>
      </c>
      <c r="D85" s="123" t="s">
        <v>188</v>
      </c>
      <c r="E85" s="125" t="s">
        <v>256</v>
      </c>
      <c r="F85" s="64">
        <v>910</v>
      </c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78"/>
      <c r="Y85" s="122">
        <v>60</v>
      </c>
      <c r="Z85" s="64">
        <v>85</v>
      </c>
      <c r="AA85" s="128">
        <v>45126</v>
      </c>
      <c r="AB85" s="128"/>
      <c r="AC85" s="128"/>
      <c r="AD85" s="127">
        <v>3</v>
      </c>
      <c r="AE85" s="123"/>
      <c r="AF85" s="123"/>
      <c r="AG85" s="123"/>
      <c r="AH85" s="27"/>
      <c r="AI85" s="27"/>
    </row>
    <row r="86" spans="1:35" x14ac:dyDescent="0.25">
      <c r="A86" s="30">
        <v>78</v>
      </c>
      <c r="B86" s="63" t="s">
        <v>34</v>
      </c>
      <c r="C86" s="123" t="s">
        <v>178</v>
      </c>
      <c r="D86" s="123" t="s">
        <v>188</v>
      </c>
      <c r="E86" s="125" t="s">
        <v>257</v>
      </c>
      <c r="F86" s="64">
        <v>910</v>
      </c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78"/>
      <c r="Y86" s="122">
        <v>30</v>
      </c>
      <c r="Z86" s="64">
        <v>85</v>
      </c>
      <c r="AA86" s="128">
        <v>45127</v>
      </c>
      <c r="AB86" s="128"/>
      <c r="AC86" s="128"/>
      <c r="AD86" s="127">
        <v>1</v>
      </c>
      <c r="AE86" s="123"/>
      <c r="AF86" s="123"/>
      <c r="AG86" s="123"/>
      <c r="AH86" s="27"/>
      <c r="AI86" s="27"/>
    </row>
    <row r="87" spans="1:35" x14ac:dyDescent="0.25">
      <c r="A87" s="30">
        <v>79</v>
      </c>
      <c r="B87" s="63" t="s">
        <v>34</v>
      </c>
      <c r="C87" s="123" t="s">
        <v>178</v>
      </c>
      <c r="D87" s="123" t="s">
        <v>188</v>
      </c>
      <c r="E87" s="125" t="s">
        <v>258</v>
      </c>
      <c r="F87" s="64">
        <v>910</v>
      </c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78"/>
      <c r="Y87" s="122">
        <v>11</v>
      </c>
      <c r="Z87" s="64">
        <v>85</v>
      </c>
      <c r="AA87" s="128">
        <v>45127</v>
      </c>
      <c r="AB87" s="128"/>
      <c r="AC87" s="128"/>
      <c r="AD87" s="127">
        <v>1</v>
      </c>
      <c r="AE87" s="123"/>
      <c r="AF87" s="123"/>
      <c r="AG87" s="123"/>
      <c r="AH87" s="27"/>
      <c r="AI87" s="27"/>
    </row>
    <row r="88" spans="1:35" x14ac:dyDescent="0.25">
      <c r="A88" s="30">
        <v>80</v>
      </c>
      <c r="B88" s="63" t="s">
        <v>34</v>
      </c>
      <c r="C88" s="123" t="s">
        <v>178</v>
      </c>
      <c r="D88" s="123" t="s">
        <v>188</v>
      </c>
      <c r="E88" s="125" t="s">
        <v>259</v>
      </c>
      <c r="F88" s="64">
        <v>910</v>
      </c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78"/>
      <c r="Y88" s="122">
        <v>35</v>
      </c>
      <c r="Z88" s="64">
        <v>80</v>
      </c>
      <c r="AA88" s="128">
        <v>45128</v>
      </c>
      <c r="AB88" s="128"/>
      <c r="AC88" s="128"/>
      <c r="AD88" s="127">
        <v>2</v>
      </c>
      <c r="AE88" s="123"/>
      <c r="AF88" s="123"/>
      <c r="AG88" s="123"/>
      <c r="AH88" s="27"/>
      <c r="AI88" s="27"/>
    </row>
    <row r="89" spans="1:35" x14ac:dyDescent="0.25">
      <c r="A89" s="30">
        <v>81</v>
      </c>
      <c r="B89" s="63" t="s">
        <v>34</v>
      </c>
      <c r="C89" s="123" t="s">
        <v>178</v>
      </c>
      <c r="D89" s="123" t="s">
        <v>188</v>
      </c>
      <c r="E89" s="125" t="s">
        <v>260</v>
      </c>
      <c r="F89" s="64">
        <v>910</v>
      </c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78"/>
      <c r="Y89" s="122">
        <v>170</v>
      </c>
      <c r="Z89" s="64">
        <v>80</v>
      </c>
      <c r="AA89" s="128">
        <v>45132</v>
      </c>
      <c r="AB89" s="128"/>
      <c r="AC89" s="128"/>
      <c r="AD89" s="127">
        <v>6</v>
      </c>
      <c r="AE89" s="123"/>
      <c r="AF89" s="123"/>
      <c r="AG89" s="123"/>
      <c r="AH89" s="27"/>
      <c r="AI89" s="27"/>
    </row>
    <row r="90" spans="1:35" x14ac:dyDescent="0.25">
      <c r="A90" s="30">
        <v>82</v>
      </c>
      <c r="B90" s="63" t="s">
        <v>34</v>
      </c>
      <c r="C90" s="123" t="s">
        <v>178</v>
      </c>
      <c r="D90" s="126" t="s">
        <v>199</v>
      </c>
      <c r="E90" s="123" t="s">
        <v>200</v>
      </c>
      <c r="F90" s="64">
        <v>910</v>
      </c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78"/>
      <c r="Y90" s="122">
        <v>125</v>
      </c>
      <c r="Z90" s="64">
        <v>90</v>
      </c>
      <c r="AA90" s="128">
        <v>43809</v>
      </c>
      <c r="AB90" s="128"/>
      <c r="AC90" s="128"/>
      <c r="AD90" s="127">
        <v>1</v>
      </c>
      <c r="AE90" s="123"/>
      <c r="AF90" s="123"/>
      <c r="AG90" s="123"/>
      <c r="AH90" s="27"/>
      <c r="AI90" s="27"/>
    </row>
    <row r="91" spans="1:35" x14ac:dyDescent="0.25">
      <c r="A91" s="30">
        <v>83</v>
      </c>
      <c r="B91" s="63" t="s">
        <v>34</v>
      </c>
      <c r="C91" s="123" t="s">
        <v>178</v>
      </c>
      <c r="D91" s="123" t="s">
        <v>199</v>
      </c>
      <c r="E91" s="123" t="s">
        <v>201</v>
      </c>
      <c r="F91" s="64">
        <v>910</v>
      </c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78"/>
      <c r="Y91" s="122">
        <v>20</v>
      </c>
      <c r="Z91" s="64">
        <v>95</v>
      </c>
      <c r="AA91" s="128">
        <v>44704</v>
      </c>
      <c r="AB91" s="128"/>
      <c r="AC91" s="128"/>
      <c r="AD91" s="127">
        <v>1</v>
      </c>
      <c r="AE91" s="123"/>
      <c r="AF91" s="123"/>
      <c r="AG91" s="123"/>
      <c r="AH91" s="27"/>
      <c r="AI91" s="27"/>
    </row>
    <row r="92" spans="1:35" x14ac:dyDescent="0.25">
      <c r="A92" s="30">
        <v>84</v>
      </c>
      <c r="B92" s="63" t="s">
        <v>34</v>
      </c>
      <c r="C92" s="123" t="s">
        <v>178</v>
      </c>
      <c r="D92" s="123" t="s">
        <v>199</v>
      </c>
      <c r="E92" s="123" t="s">
        <v>202</v>
      </c>
      <c r="F92" s="64">
        <v>910</v>
      </c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78"/>
      <c r="Y92" s="122">
        <v>48</v>
      </c>
      <c r="Z92" s="64">
        <v>95</v>
      </c>
      <c r="AA92" s="128">
        <v>44707</v>
      </c>
      <c r="AB92" s="128"/>
      <c r="AC92" s="128"/>
      <c r="AD92" s="127">
        <v>1</v>
      </c>
      <c r="AE92" s="123"/>
      <c r="AF92" s="123"/>
      <c r="AG92" s="123"/>
      <c r="AH92" s="27"/>
      <c r="AI92" s="27"/>
    </row>
    <row r="93" spans="1:35" x14ac:dyDescent="0.25">
      <c r="A93" s="30">
        <v>85</v>
      </c>
      <c r="B93" s="63" t="s">
        <v>34</v>
      </c>
      <c r="C93" s="123" t="s">
        <v>178</v>
      </c>
      <c r="D93" s="123" t="s">
        <v>199</v>
      </c>
      <c r="E93" s="123" t="s">
        <v>261</v>
      </c>
      <c r="F93" s="64">
        <v>910</v>
      </c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78"/>
      <c r="Y93" s="122">
        <v>50</v>
      </c>
      <c r="Z93" s="64">
        <v>85</v>
      </c>
      <c r="AA93" s="128">
        <v>45083</v>
      </c>
      <c r="AB93" s="128"/>
      <c r="AC93" s="128"/>
      <c r="AD93" s="127">
        <v>1</v>
      </c>
      <c r="AE93" s="123"/>
      <c r="AF93" s="123"/>
      <c r="AG93" s="123"/>
      <c r="AH93" s="27"/>
      <c r="AI93" s="27"/>
    </row>
    <row r="94" spans="1:35" x14ac:dyDescent="0.25">
      <c r="A94" s="30">
        <v>86</v>
      </c>
      <c r="B94" s="63" t="s">
        <v>34</v>
      </c>
      <c r="C94" s="123" t="s">
        <v>178</v>
      </c>
      <c r="D94" s="123" t="s">
        <v>199</v>
      </c>
      <c r="E94" s="123" t="s">
        <v>262</v>
      </c>
      <c r="F94" s="64">
        <v>910</v>
      </c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122">
        <v>110</v>
      </c>
      <c r="Z94" s="64">
        <v>90</v>
      </c>
      <c r="AA94" s="128">
        <v>45084</v>
      </c>
      <c r="AB94" s="128"/>
      <c r="AC94" s="128"/>
      <c r="AD94" s="127">
        <v>4</v>
      </c>
      <c r="AE94" s="123"/>
      <c r="AF94" s="123"/>
      <c r="AG94" s="123"/>
      <c r="AH94" s="27"/>
      <c r="AI94" s="27"/>
    </row>
    <row r="95" spans="1:35" x14ac:dyDescent="0.25">
      <c r="A95" s="30">
        <v>87</v>
      </c>
      <c r="B95" s="63" t="s">
        <v>34</v>
      </c>
      <c r="C95" s="123" t="s">
        <v>178</v>
      </c>
      <c r="D95" s="123" t="s">
        <v>199</v>
      </c>
      <c r="E95" s="123" t="s">
        <v>263</v>
      </c>
      <c r="F95" s="64">
        <v>910</v>
      </c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122">
        <v>90</v>
      </c>
      <c r="Z95" s="64">
        <v>85</v>
      </c>
      <c r="AA95" s="128">
        <v>45118</v>
      </c>
      <c r="AB95" s="128"/>
      <c r="AC95" s="128"/>
      <c r="AD95" s="127">
        <v>3</v>
      </c>
      <c r="AE95" s="123"/>
      <c r="AF95" s="123"/>
      <c r="AG95" s="123"/>
      <c r="AH95" s="27"/>
      <c r="AI95" s="27"/>
    </row>
    <row r="96" spans="1:35" x14ac:dyDescent="0.25">
      <c r="A96" s="30">
        <v>88</v>
      </c>
      <c r="B96" s="63" t="s">
        <v>34</v>
      </c>
      <c r="C96" s="159" t="s">
        <v>203</v>
      </c>
      <c r="D96" s="159" t="s">
        <v>203</v>
      </c>
      <c r="E96" s="159" t="s">
        <v>204</v>
      </c>
      <c r="F96" s="64">
        <v>910</v>
      </c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160">
        <v>1175</v>
      </c>
      <c r="Z96" s="64">
        <v>70</v>
      </c>
      <c r="AA96" s="128">
        <v>43571</v>
      </c>
      <c r="AB96" s="128"/>
      <c r="AC96" s="128"/>
      <c r="AD96" s="160">
        <v>40</v>
      </c>
      <c r="AE96" s="27"/>
      <c r="AF96" s="27"/>
      <c r="AG96" s="27"/>
      <c r="AH96" s="27"/>
      <c r="AI96" s="27"/>
    </row>
    <row r="97" spans="1:35" x14ac:dyDescent="0.25">
      <c r="A97" s="30">
        <v>89</v>
      </c>
      <c r="B97" s="63" t="s">
        <v>34</v>
      </c>
      <c r="C97" s="159" t="s">
        <v>203</v>
      </c>
      <c r="D97" s="159" t="s">
        <v>205</v>
      </c>
      <c r="E97" s="159" t="s">
        <v>206</v>
      </c>
      <c r="F97" s="64">
        <v>910</v>
      </c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160">
        <v>103</v>
      </c>
      <c r="Z97" s="64">
        <v>50</v>
      </c>
      <c r="AA97" s="128">
        <v>45002</v>
      </c>
      <c r="AB97" s="128"/>
      <c r="AC97" s="128"/>
      <c r="AD97" s="160">
        <v>1</v>
      </c>
      <c r="AE97" s="27"/>
      <c r="AF97" s="27"/>
      <c r="AG97" s="27"/>
      <c r="AH97" s="27"/>
      <c r="AI97" s="27"/>
    </row>
    <row r="98" spans="1:35" x14ac:dyDescent="0.25">
      <c r="A98" s="30">
        <v>90</v>
      </c>
      <c r="B98" s="63" t="s">
        <v>34</v>
      </c>
      <c r="C98" s="159" t="s">
        <v>205</v>
      </c>
      <c r="D98" s="159" t="s">
        <v>203</v>
      </c>
      <c r="E98" s="159" t="s">
        <v>264</v>
      </c>
      <c r="F98" s="64">
        <v>910</v>
      </c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160">
        <v>4590</v>
      </c>
      <c r="Z98" s="64">
        <v>20</v>
      </c>
      <c r="AA98" s="128">
        <v>45103</v>
      </c>
      <c r="AB98" s="128"/>
      <c r="AC98" s="128"/>
      <c r="AD98" s="160">
        <v>115</v>
      </c>
      <c r="AE98" s="27"/>
      <c r="AF98" s="27"/>
      <c r="AG98" s="27"/>
      <c r="AH98" s="27"/>
      <c r="AI98" s="27"/>
    </row>
    <row r="99" spans="1:35" x14ac:dyDescent="0.25">
      <c r="A99" s="30">
        <v>91</v>
      </c>
      <c r="B99" s="63" t="s">
        <v>34</v>
      </c>
      <c r="C99" s="159" t="s">
        <v>203</v>
      </c>
      <c r="D99" s="159" t="s">
        <v>203</v>
      </c>
      <c r="E99" s="159" t="s">
        <v>265</v>
      </c>
      <c r="F99" s="64">
        <v>910</v>
      </c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160">
        <v>230</v>
      </c>
      <c r="Z99" s="64">
        <v>95</v>
      </c>
      <c r="AA99" s="128">
        <v>45125</v>
      </c>
      <c r="AB99" s="128">
        <v>45135</v>
      </c>
      <c r="AC99" s="128"/>
      <c r="AD99" s="160">
        <v>9</v>
      </c>
      <c r="AE99" s="27"/>
      <c r="AF99" s="27"/>
      <c r="AG99" s="27"/>
      <c r="AH99" s="27"/>
      <c r="AI99" s="27"/>
    </row>
    <row r="100" spans="1:35" x14ac:dyDescent="0.25">
      <c r="A100" s="30">
        <v>92</v>
      </c>
      <c r="B100" s="63" t="s">
        <v>34</v>
      </c>
      <c r="C100" s="159" t="s">
        <v>207</v>
      </c>
      <c r="D100" s="159" t="s">
        <v>207</v>
      </c>
      <c r="E100" s="159" t="s">
        <v>266</v>
      </c>
      <c r="F100" s="64">
        <v>910</v>
      </c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160">
        <v>90</v>
      </c>
      <c r="Z100" s="64">
        <v>95</v>
      </c>
      <c r="AA100" s="128">
        <v>45134</v>
      </c>
      <c r="AB100" s="128"/>
      <c r="AC100" s="128"/>
      <c r="AD100" s="160">
        <v>2</v>
      </c>
      <c r="AE100" s="27"/>
      <c r="AF100" s="27"/>
      <c r="AG100" s="27"/>
      <c r="AH100" s="27"/>
      <c r="AI100" s="27"/>
    </row>
    <row r="101" spans="1:35" x14ac:dyDescent="0.25">
      <c r="A101" s="30">
        <v>93</v>
      </c>
      <c r="B101" s="63" t="s">
        <v>34</v>
      </c>
      <c r="C101" s="65" t="s">
        <v>74</v>
      </c>
      <c r="D101" s="65" t="s">
        <v>74</v>
      </c>
      <c r="E101" s="81" t="s">
        <v>75</v>
      </c>
      <c r="F101" s="64">
        <v>910</v>
      </c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82">
        <f>1700+2200+4950+950</f>
        <v>9800</v>
      </c>
      <c r="Z101" s="64">
        <v>90</v>
      </c>
      <c r="AA101" s="128">
        <v>44075</v>
      </c>
      <c r="AB101" s="128">
        <v>44733</v>
      </c>
      <c r="AC101" s="128"/>
      <c r="AD101" s="82"/>
      <c r="AE101" s="82"/>
      <c r="AF101" s="27"/>
      <c r="AG101" s="27"/>
      <c r="AH101" s="27"/>
      <c r="AI101" s="27"/>
    </row>
    <row r="102" spans="1:35" x14ac:dyDescent="0.25">
      <c r="A102" s="30">
        <v>94</v>
      </c>
      <c r="B102" s="63" t="s">
        <v>34</v>
      </c>
      <c r="C102" s="65" t="s">
        <v>74</v>
      </c>
      <c r="D102" s="65" t="s">
        <v>74</v>
      </c>
      <c r="E102" s="81" t="s">
        <v>76</v>
      </c>
      <c r="F102" s="64">
        <v>910</v>
      </c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82">
        <v>10240</v>
      </c>
      <c r="Z102" s="64">
        <v>90</v>
      </c>
      <c r="AA102" s="128">
        <v>44606</v>
      </c>
      <c r="AB102" s="128">
        <v>44670</v>
      </c>
      <c r="AC102" s="128"/>
      <c r="AD102" s="82">
        <v>300</v>
      </c>
      <c r="AE102" s="82"/>
      <c r="AF102" s="27"/>
      <c r="AG102" s="27"/>
      <c r="AH102" s="27"/>
      <c r="AI102" s="27"/>
    </row>
    <row r="103" spans="1:35" x14ac:dyDescent="0.25">
      <c r="A103" s="30">
        <v>95</v>
      </c>
      <c r="B103" s="63" t="s">
        <v>34</v>
      </c>
      <c r="C103" s="65" t="s">
        <v>74</v>
      </c>
      <c r="D103" s="65" t="s">
        <v>74</v>
      </c>
      <c r="E103" s="81" t="s">
        <v>77</v>
      </c>
      <c r="F103" s="64">
        <v>910</v>
      </c>
      <c r="G103" s="108"/>
      <c r="H103" s="108"/>
      <c r="I103" s="108"/>
      <c r="J103" s="108"/>
      <c r="K103" s="108"/>
      <c r="L103" s="108"/>
      <c r="M103" s="82">
        <v>76</v>
      </c>
      <c r="N103" s="82">
        <v>1100</v>
      </c>
      <c r="O103" s="86">
        <v>0.9</v>
      </c>
      <c r="P103" s="110">
        <v>44763</v>
      </c>
      <c r="Q103" s="108"/>
      <c r="R103" s="108"/>
      <c r="S103" s="108"/>
      <c r="T103" s="108"/>
      <c r="U103" s="108"/>
      <c r="V103" s="108"/>
      <c r="W103" s="108"/>
      <c r="X103" s="108"/>
      <c r="Y103" s="82"/>
      <c r="Z103" s="64"/>
      <c r="AA103" s="128"/>
      <c r="AB103" s="128"/>
      <c r="AC103" s="128"/>
      <c r="AD103" s="82"/>
      <c r="AE103" s="82"/>
      <c r="AF103" s="27"/>
      <c r="AG103" s="27"/>
      <c r="AH103" s="27"/>
      <c r="AI103" s="27"/>
    </row>
    <row r="104" spans="1:35" x14ac:dyDescent="0.25">
      <c r="A104" s="30">
        <v>96</v>
      </c>
      <c r="B104" s="63" t="s">
        <v>34</v>
      </c>
      <c r="C104" s="65" t="s">
        <v>74</v>
      </c>
      <c r="D104" s="65" t="s">
        <v>74</v>
      </c>
      <c r="E104" s="81" t="s">
        <v>96</v>
      </c>
      <c r="F104" s="64">
        <v>910</v>
      </c>
      <c r="G104" s="108"/>
      <c r="H104" s="108"/>
      <c r="I104" s="108"/>
      <c r="J104" s="108"/>
      <c r="K104" s="108"/>
      <c r="L104" s="108"/>
      <c r="M104" s="82"/>
      <c r="N104" s="82"/>
      <c r="O104" s="86"/>
      <c r="P104" s="110"/>
      <c r="Q104" s="108"/>
      <c r="R104" s="108"/>
      <c r="S104" s="108"/>
      <c r="T104" s="108"/>
      <c r="U104" s="108"/>
      <c r="V104" s="108"/>
      <c r="W104" s="108"/>
      <c r="X104" s="108"/>
      <c r="Y104" s="82">
        <f>580+1100+2500</f>
        <v>4180</v>
      </c>
      <c r="Z104" s="64">
        <v>75</v>
      </c>
      <c r="AA104" s="128">
        <v>45026</v>
      </c>
      <c r="AB104" s="128">
        <v>45098</v>
      </c>
      <c r="AC104" s="128"/>
      <c r="AD104" s="82">
        <v>206</v>
      </c>
      <c r="AE104" s="82"/>
      <c r="AF104" s="27"/>
      <c r="AG104" s="27"/>
      <c r="AH104" s="27"/>
      <c r="AI104" s="27"/>
    </row>
    <row r="105" spans="1:35" x14ac:dyDescent="0.25">
      <c r="A105" s="30">
        <v>97</v>
      </c>
      <c r="B105" s="63" t="s">
        <v>34</v>
      </c>
      <c r="C105" s="65" t="s">
        <v>74</v>
      </c>
      <c r="D105" s="65" t="s">
        <v>74</v>
      </c>
      <c r="E105" s="81" t="s">
        <v>267</v>
      </c>
      <c r="F105" s="64">
        <v>910</v>
      </c>
      <c r="G105" s="108"/>
      <c r="H105" s="108"/>
      <c r="I105" s="108"/>
      <c r="J105" s="108"/>
      <c r="K105" s="108"/>
      <c r="L105" s="108"/>
      <c r="M105" s="82"/>
      <c r="N105" s="82"/>
      <c r="O105" s="86"/>
      <c r="P105" s="110"/>
      <c r="Q105" s="108"/>
      <c r="R105" s="108"/>
      <c r="S105" s="108"/>
      <c r="T105" s="108"/>
      <c r="U105" s="108"/>
      <c r="V105" s="108"/>
      <c r="W105" s="108"/>
      <c r="X105" s="108"/>
      <c r="Y105" s="82">
        <v>225</v>
      </c>
      <c r="Z105" s="64">
        <v>90</v>
      </c>
      <c r="AA105" s="128">
        <v>45077</v>
      </c>
      <c r="AB105" s="128">
        <v>45079</v>
      </c>
      <c r="AC105" s="128"/>
      <c r="AD105" s="82">
        <v>1</v>
      </c>
      <c r="AE105" s="82"/>
      <c r="AF105" s="27"/>
      <c r="AG105" s="27"/>
      <c r="AH105" s="27"/>
      <c r="AI105" s="27"/>
    </row>
    <row r="106" spans="1:35" x14ac:dyDescent="0.25">
      <c r="A106" s="30">
        <v>98</v>
      </c>
      <c r="B106" s="63" t="s">
        <v>34</v>
      </c>
      <c r="C106" s="65" t="s">
        <v>74</v>
      </c>
      <c r="D106" s="65" t="s">
        <v>74</v>
      </c>
      <c r="E106" s="81" t="s">
        <v>268</v>
      </c>
      <c r="F106" s="64">
        <v>910</v>
      </c>
      <c r="G106" s="108"/>
      <c r="H106" s="108"/>
      <c r="I106" s="108"/>
      <c r="J106" s="108"/>
      <c r="K106" s="108"/>
      <c r="L106" s="108"/>
      <c r="M106" s="82"/>
      <c r="N106" s="82"/>
      <c r="O106" s="86"/>
      <c r="P106" s="110"/>
      <c r="Q106" s="108"/>
      <c r="R106" s="108"/>
      <c r="S106" s="108"/>
      <c r="T106" s="108"/>
      <c r="U106" s="108"/>
      <c r="V106" s="108"/>
      <c r="W106" s="108"/>
      <c r="X106" s="108"/>
      <c r="Y106" s="82">
        <v>65</v>
      </c>
      <c r="Z106" s="64">
        <v>90</v>
      </c>
      <c r="AA106" s="128">
        <v>45082</v>
      </c>
      <c r="AB106" s="128">
        <v>45084</v>
      </c>
      <c r="AC106" s="128"/>
      <c r="AD106" s="82">
        <v>3</v>
      </c>
      <c r="AE106" s="82"/>
      <c r="AF106" s="27"/>
      <c r="AG106" s="27"/>
      <c r="AH106" s="27"/>
      <c r="AI106" s="27"/>
    </row>
    <row r="107" spans="1:35" x14ac:dyDescent="0.25">
      <c r="A107" s="30">
        <v>99</v>
      </c>
      <c r="B107" s="63" t="s">
        <v>34</v>
      </c>
      <c r="C107" s="65" t="s">
        <v>78</v>
      </c>
      <c r="D107" s="65" t="s">
        <v>78</v>
      </c>
      <c r="E107" s="81" t="s">
        <v>269</v>
      </c>
      <c r="F107" s="64">
        <v>910</v>
      </c>
      <c r="G107" s="108"/>
      <c r="H107" s="108"/>
      <c r="I107" s="108"/>
      <c r="J107" s="108"/>
      <c r="K107" s="108"/>
      <c r="L107" s="108"/>
      <c r="M107" s="82"/>
      <c r="N107" s="82"/>
      <c r="O107" s="86"/>
      <c r="P107" s="110"/>
      <c r="Q107" s="108"/>
      <c r="R107" s="108"/>
      <c r="S107" s="108"/>
      <c r="T107" s="108"/>
      <c r="U107" s="108"/>
      <c r="V107" s="108"/>
      <c r="W107" s="108"/>
      <c r="X107" s="108"/>
      <c r="Y107" s="82">
        <v>55</v>
      </c>
      <c r="Z107" s="64">
        <v>50</v>
      </c>
      <c r="AA107" s="128">
        <v>45110</v>
      </c>
      <c r="AB107" s="128"/>
      <c r="AC107" s="128"/>
      <c r="AD107" s="82">
        <v>2</v>
      </c>
      <c r="AE107" s="82"/>
      <c r="AF107" s="27"/>
      <c r="AG107" s="27"/>
      <c r="AH107" s="27"/>
      <c r="AI107" s="27"/>
    </row>
    <row r="108" spans="1:35" x14ac:dyDescent="0.25">
      <c r="A108" s="30">
        <v>100</v>
      </c>
      <c r="B108" s="63" t="s">
        <v>34</v>
      </c>
      <c r="C108" s="65" t="s">
        <v>78</v>
      </c>
      <c r="D108" s="65" t="s">
        <v>78</v>
      </c>
      <c r="E108" s="81" t="s">
        <v>270</v>
      </c>
      <c r="F108" s="64">
        <v>910</v>
      </c>
      <c r="G108" s="108"/>
      <c r="H108" s="108"/>
      <c r="I108" s="108"/>
      <c r="J108" s="108"/>
      <c r="K108" s="108"/>
      <c r="L108" s="108"/>
      <c r="M108" s="82"/>
      <c r="N108" s="82"/>
      <c r="O108" s="86"/>
      <c r="P108" s="110"/>
      <c r="Q108" s="108"/>
      <c r="R108" s="108"/>
      <c r="S108" s="108"/>
      <c r="T108" s="108"/>
      <c r="U108" s="108"/>
      <c r="V108" s="108"/>
      <c r="W108" s="108"/>
      <c r="X108" s="108"/>
      <c r="Y108" s="82">
        <v>190</v>
      </c>
      <c r="Z108" s="64">
        <v>50</v>
      </c>
      <c r="AA108" s="128">
        <v>45126</v>
      </c>
      <c r="AB108" s="128"/>
      <c r="AC108" s="128"/>
      <c r="AD108" s="82"/>
      <c r="AE108" s="82">
        <v>1</v>
      </c>
      <c r="AF108" s="27"/>
      <c r="AG108" s="27"/>
      <c r="AH108" s="27"/>
      <c r="AI108" s="27"/>
    </row>
    <row r="109" spans="1:35" x14ac:dyDescent="0.25">
      <c r="A109" s="30">
        <v>101</v>
      </c>
      <c r="B109" s="63" t="s">
        <v>34</v>
      </c>
      <c r="C109" s="65" t="s">
        <v>78</v>
      </c>
      <c r="D109" s="65" t="s">
        <v>78</v>
      </c>
      <c r="E109" s="81" t="s">
        <v>79</v>
      </c>
      <c r="F109" s="64">
        <v>910</v>
      </c>
      <c r="G109" s="108"/>
      <c r="H109" s="108"/>
      <c r="I109" s="108"/>
      <c r="J109" s="108"/>
      <c r="K109" s="108"/>
      <c r="L109" s="108"/>
      <c r="M109" s="82"/>
      <c r="N109" s="82"/>
      <c r="O109" s="86"/>
      <c r="P109" s="110"/>
      <c r="Q109" s="108"/>
      <c r="R109" s="108"/>
      <c r="S109" s="108"/>
      <c r="T109" s="108"/>
      <c r="U109" s="108"/>
      <c r="V109" s="108"/>
      <c r="W109" s="108"/>
      <c r="X109" s="108"/>
      <c r="Y109" s="82">
        <v>285</v>
      </c>
      <c r="Z109" s="64">
        <v>25</v>
      </c>
      <c r="AA109" s="128">
        <v>44852</v>
      </c>
      <c r="AB109" s="128"/>
      <c r="AC109" s="128"/>
      <c r="AD109" s="82">
        <v>14</v>
      </c>
      <c r="AE109" s="82"/>
      <c r="AF109" s="32"/>
      <c r="AG109" s="32"/>
      <c r="AH109" s="32"/>
      <c r="AI109" s="32"/>
    </row>
    <row r="110" spans="1:35" x14ac:dyDescent="0.25">
      <c r="A110" s="30">
        <v>102</v>
      </c>
      <c r="B110" s="63" t="s">
        <v>34</v>
      </c>
      <c r="C110" s="65" t="s">
        <v>78</v>
      </c>
      <c r="D110" s="65" t="s">
        <v>78</v>
      </c>
      <c r="E110" s="81" t="s">
        <v>80</v>
      </c>
      <c r="F110" s="64">
        <v>910</v>
      </c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82">
        <v>815</v>
      </c>
      <c r="Z110" s="64">
        <v>25</v>
      </c>
      <c r="AA110" s="128">
        <v>44756</v>
      </c>
      <c r="AB110" s="128"/>
      <c r="AC110" s="128"/>
      <c r="AD110" s="82">
        <v>50</v>
      </c>
      <c r="AE110" s="82"/>
      <c r="AF110" s="32"/>
      <c r="AG110" s="32"/>
      <c r="AH110" s="32"/>
      <c r="AI110" s="32"/>
    </row>
    <row r="111" spans="1:35" x14ac:dyDescent="0.25">
      <c r="A111" s="30">
        <v>103</v>
      </c>
      <c r="B111" s="63" t="s">
        <v>34</v>
      </c>
      <c r="C111" s="65" t="s">
        <v>78</v>
      </c>
      <c r="D111" s="65" t="s">
        <v>78</v>
      </c>
      <c r="E111" s="82" t="s">
        <v>81</v>
      </c>
      <c r="F111" s="64">
        <v>910</v>
      </c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81">
        <v>1335</v>
      </c>
      <c r="Z111" s="64">
        <v>35</v>
      </c>
      <c r="AA111" s="128">
        <v>44872</v>
      </c>
      <c r="AB111" s="128"/>
      <c r="AC111" s="128"/>
      <c r="AD111" s="81">
        <v>73</v>
      </c>
      <c r="AE111" s="111"/>
      <c r="AF111" s="32"/>
      <c r="AG111" s="32"/>
      <c r="AH111" s="32"/>
      <c r="AI111" s="32"/>
    </row>
    <row r="112" spans="1:35" x14ac:dyDescent="0.25">
      <c r="A112" s="30">
        <v>104</v>
      </c>
      <c r="B112" s="63" t="s">
        <v>34</v>
      </c>
      <c r="C112" s="65" t="s">
        <v>78</v>
      </c>
      <c r="D112" s="65" t="s">
        <v>78</v>
      </c>
      <c r="E112" s="82" t="s">
        <v>97</v>
      </c>
      <c r="F112" s="64">
        <v>910</v>
      </c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81">
        <v>12</v>
      </c>
      <c r="Z112" s="64">
        <v>90</v>
      </c>
      <c r="AA112" s="128">
        <v>45022</v>
      </c>
      <c r="AB112" s="128">
        <v>45022</v>
      </c>
      <c r="AC112" s="128"/>
      <c r="AD112" s="81">
        <v>1</v>
      </c>
      <c r="AE112" s="111"/>
      <c r="AF112" s="32"/>
      <c r="AG112" s="32"/>
      <c r="AH112" s="32"/>
      <c r="AI112" s="32"/>
    </row>
    <row r="113" spans="1:35" x14ac:dyDescent="0.25">
      <c r="A113" s="30">
        <v>105</v>
      </c>
      <c r="B113" s="63" t="s">
        <v>34</v>
      </c>
      <c r="C113" s="65" t="s">
        <v>82</v>
      </c>
      <c r="D113" s="65" t="s">
        <v>82</v>
      </c>
      <c r="E113" s="65" t="s">
        <v>83</v>
      </c>
      <c r="F113" s="64">
        <v>910</v>
      </c>
      <c r="G113" s="113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81">
        <v>8915</v>
      </c>
      <c r="Z113" s="64">
        <v>75</v>
      </c>
      <c r="AA113" s="128">
        <v>44543</v>
      </c>
      <c r="AB113" s="128">
        <v>44791</v>
      </c>
      <c r="AC113" s="128"/>
      <c r="AD113" s="81">
        <v>116</v>
      </c>
      <c r="AE113" s="108"/>
      <c r="AF113" s="32"/>
      <c r="AG113" s="32"/>
      <c r="AH113" s="32"/>
      <c r="AI113" s="32"/>
    </row>
    <row r="114" spans="1:35" x14ac:dyDescent="0.25">
      <c r="A114" s="30">
        <v>106</v>
      </c>
      <c r="B114" s="63" t="s">
        <v>34</v>
      </c>
      <c r="C114" s="65" t="s">
        <v>82</v>
      </c>
      <c r="D114" s="65" t="s">
        <v>82</v>
      </c>
      <c r="E114" s="65" t="s">
        <v>84</v>
      </c>
      <c r="F114" s="64">
        <v>910</v>
      </c>
      <c r="G114" s="113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81">
        <v>2925</v>
      </c>
      <c r="Z114" s="64">
        <v>75</v>
      </c>
      <c r="AA114" s="128">
        <v>44757</v>
      </c>
      <c r="AB114" s="128">
        <v>44795</v>
      </c>
      <c r="AC114" s="128"/>
      <c r="AD114" s="81">
        <v>114</v>
      </c>
      <c r="AE114" s="108"/>
      <c r="AF114" s="32"/>
      <c r="AG114" s="32"/>
      <c r="AH114" s="32"/>
      <c r="AI114" s="32"/>
    </row>
    <row r="115" spans="1:35" x14ac:dyDescent="0.25">
      <c r="A115" s="30">
        <v>107</v>
      </c>
      <c r="B115" s="63" t="s">
        <v>34</v>
      </c>
      <c r="C115" s="65" t="s">
        <v>82</v>
      </c>
      <c r="D115" s="65" t="s">
        <v>82</v>
      </c>
      <c r="E115" s="65" t="s">
        <v>85</v>
      </c>
      <c r="F115" s="64">
        <v>910</v>
      </c>
      <c r="G115" s="113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81">
        <v>1442</v>
      </c>
      <c r="Z115" s="64">
        <v>90</v>
      </c>
      <c r="AA115" s="128">
        <v>44972</v>
      </c>
      <c r="AB115" s="128">
        <v>44993</v>
      </c>
      <c r="AC115" s="128"/>
      <c r="AD115" s="81">
        <v>16</v>
      </c>
      <c r="AE115" s="81"/>
      <c r="AF115" s="32"/>
      <c r="AG115" s="32"/>
      <c r="AH115" s="32"/>
      <c r="AI115" s="32"/>
    </row>
    <row r="116" spans="1:35" x14ac:dyDescent="0.25">
      <c r="A116" s="30">
        <v>108</v>
      </c>
      <c r="B116" s="63" t="s">
        <v>34</v>
      </c>
      <c r="C116" s="65" t="s">
        <v>82</v>
      </c>
      <c r="D116" s="65" t="s">
        <v>82</v>
      </c>
      <c r="E116" s="65" t="s">
        <v>98</v>
      </c>
      <c r="F116" s="64">
        <v>910</v>
      </c>
      <c r="G116" s="113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81">
        <v>35</v>
      </c>
      <c r="Z116" s="64">
        <v>90</v>
      </c>
      <c r="AA116" s="128">
        <v>45061</v>
      </c>
      <c r="AB116" s="128">
        <v>45062</v>
      </c>
      <c r="AC116" s="128"/>
      <c r="AD116" s="81">
        <v>1</v>
      </c>
      <c r="AE116" s="81"/>
      <c r="AF116" s="32"/>
      <c r="AG116" s="32"/>
      <c r="AH116" s="32"/>
      <c r="AI116" s="32"/>
    </row>
    <row r="117" spans="1:35" x14ac:dyDescent="0.25">
      <c r="A117" s="30">
        <v>109</v>
      </c>
      <c r="B117" s="63" t="s">
        <v>34</v>
      </c>
      <c r="C117" s="65" t="s">
        <v>82</v>
      </c>
      <c r="D117" s="65" t="s">
        <v>82</v>
      </c>
      <c r="E117" s="65" t="s">
        <v>271</v>
      </c>
      <c r="F117" s="64">
        <v>910</v>
      </c>
      <c r="G117" s="113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81">
        <v>70</v>
      </c>
      <c r="Z117" s="64">
        <v>50</v>
      </c>
      <c r="AA117" s="128">
        <v>45100</v>
      </c>
      <c r="AB117" s="128">
        <v>45105</v>
      </c>
      <c r="AC117" s="128"/>
      <c r="AD117" s="81">
        <v>1</v>
      </c>
      <c r="AE117" s="81"/>
      <c r="AF117" s="32"/>
      <c r="AG117" s="32"/>
      <c r="AH117" s="32"/>
      <c r="AI117" s="32"/>
    </row>
    <row r="118" spans="1:35" x14ac:dyDescent="0.25">
      <c r="A118" s="30">
        <v>110</v>
      </c>
      <c r="B118" s="63" t="s">
        <v>34</v>
      </c>
      <c r="C118" s="65" t="s">
        <v>82</v>
      </c>
      <c r="D118" s="65" t="s">
        <v>82</v>
      </c>
      <c r="E118" s="65" t="s">
        <v>272</v>
      </c>
      <c r="F118" s="64">
        <v>910</v>
      </c>
      <c r="G118" s="113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81">
        <v>10</v>
      </c>
      <c r="Z118" s="64">
        <v>50</v>
      </c>
      <c r="AA118" s="128">
        <v>45134</v>
      </c>
      <c r="AB118" s="128">
        <v>45134</v>
      </c>
      <c r="AC118" s="128"/>
      <c r="AD118" s="81">
        <v>1</v>
      </c>
      <c r="AE118" s="81"/>
      <c r="AF118" s="32"/>
      <c r="AG118" s="32"/>
      <c r="AH118" s="32"/>
      <c r="AI118" s="32"/>
    </row>
    <row r="119" spans="1:35" x14ac:dyDescent="0.25">
      <c r="A119" s="30">
        <v>111</v>
      </c>
      <c r="B119" s="63" t="s">
        <v>34</v>
      </c>
      <c r="C119" s="65" t="s">
        <v>82</v>
      </c>
      <c r="D119" s="65" t="s">
        <v>82</v>
      </c>
      <c r="E119" s="65" t="s">
        <v>273</v>
      </c>
      <c r="F119" s="64">
        <v>910</v>
      </c>
      <c r="G119" s="113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81">
        <v>60</v>
      </c>
      <c r="Z119" s="64">
        <v>50</v>
      </c>
      <c r="AA119" s="128">
        <v>45132</v>
      </c>
      <c r="AB119" s="128">
        <v>45132</v>
      </c>
      <c r="AC119" s="128"/>
      <c r="AD119" s="81">
        <v>2</v>
      </c>
      <c r="AE119" s="81"/>
      <c r="AF119" s="32"/>
      <c r="AG119" s="32"/>
      <c r="AH119" s="32"/>
      <c r="AI119" s="32"/>
    </row>
    <row r="120" spans="1:35" x14ac:dyDescent="0.25">
      <c r="A120" s="30">
        <v>112</v>
      </c>
      <c r="B120" s="63" t="s">
        <v>34</v>
      </c>
      <c r="C120" s="65" t="s">
        <v>86</v>
      </c>
      <c r="D120" s="65" t="s">
        <v>86</v>
      </c>
      <c r="E120" s="81" t="s">
        <v>87</v>
      </c>
      <c r="F120" s="64">
        <v>910</v>
      </c>
      <c r="G120" s="113"/>
      <c r="H120" s="108"/>
      <c r="I120" s="108"/>
      <c r="J120" s="108"/>
      <c r="K120" s="108"/>
      <c r="L120" s="108"/>
      <c r="M120" s="81">
        <v>90</v>
      </c>
      <c r="N120" s="81">
        <v>500</v>
      </c>
      <c r="O120" s="74">
        <v>0.9</v>
      </c>
      <c r="P120" s="109">
        <v>44635</v>
      </c>
      <c r="Q120" s="109">
        <v>44712</v>
      </c>
      <c r="R120" s="108"/>
      <c r="S120" s="108"/>
      <c r="T120" s="108"/>
      <c r="U120" s="108"/>
      <c r="V120" s="108"/>
      <c r="W120" s="108"/>
      <c r="X120" s="108"/>
      <c r="Y120" s="81"/>
      <c r="Z120" s="64"/>
      <c r="AA120" s="128"/>
      <c r="AB120" s="128"/>
      <c r="AC120" s="128"/>
      <c r="AD120" s="81">
        <v>1</v>
      </c>
      <c r="AE120" s="81"/>
      <c r="AF120" s="32"/>
      <c r="AG120" s="32"/>
      <c r="AH120" s="32"/>
      <c r="AI120" s="32"/>
    </row>
    <row r="121" spans="1:35" x14ac:dyDescent="0.25">
      <c r="A121" s="30">
        <v>113</v>
      </c>
      <c r="B121" s="63" t="s">
        <v>34</v>
      </c>
      <c r="C121" s="65" t="s">
        <v>88</v>
      </c>
      <c r="D121" s="65" t="s">
        <v>88</v>
      </c>
      <c r="E121" s="81" t="s">
        <v>89</v>
      </c>
      <c r="F121" s="64">
        <v>910</v>
      </c>
      <c r="G121" s="108"/>
      <c r="H121" s="108"/>
      <c r="I121" s="108"/>
      <c r="J121" s="108"/>
      <c r="K121" s="108"/>
      <c r="L121" s="108"/>
      <c r="M121" s="81"/>
      <c r="N121" s="81"/>
      <c r="O121" s="74"/>
      <c r="P121" s="109"/>
      <c r="Q121" s="108"/>
      <c r="R121" s="108"/>
      <c r="S121" s="108"/>
      <c r="T121" s="108"/>
      <c r="U121" s="108"/>
      <c r="V121" s="108"/>
      <c r="W121" s="108"/>
      <c r="X121" s="108"/>
      <c r="Y121" s="81">
        <v>142</v>
      </c>
      <c r="Z121" s="64">
        <v>90</v>
      </c>
      <c r="AA121" s="128">
        <v>42997</v>
      </c>
      <c r="AB121" s="128">
        <v>42997</v>
      </c>
      <c r="AC121" s="128"/>
      <c r="AD121" s="81">
        <v>1</v>
      </c>
      <c r="AE121" s="108"/>
      <c r="AF121" s="32"/>
      <c r="AG121" s="32"/>
      <c r="AH121" s="32"/>
      <c r="AI121" s="32"/>
    </row>
    <row r="122" spans="1:35" x14ac:dyDescent="0.25">
      <c r="A122" s="30">
        <v>114</v>
      </c>
      <c r="B122" s="63" t="s">
        <v>34</v>
      </c>
      <c r="C122" s="65" t="s">
        <v>88</v>
      </c>
      <c r="D122" s="65" t="s">
        <v>88</v>
      </c>
      <c r="E122" s="81" t="s">
        <v>274</v>
      </c>
      <c r="F122" s="64">
        <v>910</v>
      </c>
      <c r="G122" s="108"/>
      <c r="H122" s="108"/>
      <c r="I122" s="108"/>
      <c r="J122" s="108"/>
      <c r="K122" s="108"/>
      <c r="L122" s="108"/>
      <c r="M122" s="81"/>
      <c r="N122" s="81"/>
      <c r="O122" s="74"/>
      <c r="P122" s="109"/>
      <c r="Q122" s="108"/>
      <c r="R122" s="108"/>
      <c r="S122" s="108"/>
      <c r="T122" s="108"/>
      <c r="U122" s="108"/>
      <c r="V122" s="108"/>
      <c r="W122" s="108"/>
      <c r="X122" s="108"/>
      <c r="Y122" s="81">
        <v>60</v>
      </c>
      <c r="Z122" s="64">
        <v>50</v>
      </c>
      <c r="AA122" s="128">
        <v>45138</v>
      </c>
      <c r="AB122" s="128">
        <v>45138</v>
      </c>
      <c r="AC122" s="128"/>
      <c r="AD122" s="81">
        <v>2</v>
      </c>
      <c r="AE122" s="108"/>
      <c r="AF122" s="32"/>
      <c r="AG122" s="32"/>
      <c r="AH122" s="32"/>
      <c r="AI122" s="32"/>
    </row>
    <row r="123" spans="1:35" x14ac:dyDescent="0.25">
      <c r="A123" s="30">
        <v>115</v>
      </c>
      <c r="B123" s="63" t="s">
        <v>34</v>
      </c>
      <c r="C123" s="65" t="s">
        <v>88</v>
      </c>
      <c r="D123" s="65" t="s">
        <v>88</v>
      </c>
      <c r="E123" s="81" t="s">
        <v>275</v>
      </c>
      <c r="F123" s="64">
        <v>910</v>
      </c>
      <c r="G123" s="108"/>
      <c r="H123" s="108"/>
      <c r="I123" s="108"/>
      <c r="J123" s="108"/>
      <c r="K123" s="108"/>
      <c r="L123" s="108"/>
      <c r="M123" s="81"/>
      <c r="N123" s="81"/>
      <c r="O123" s="74"/>
      <c r="P123" s="109"/>
      <c r="Q123" s="108"/>
      <c r="R123" s="108"/>
      <c r="S123" s="108"/>
      <c r="T123" s="108"/>
      <c r="U123" s="108"/>
      <c r="V123" s="108"/>
      <c r="W123" s="108"/>
      <c r="X123" s="108"/>
      <c r="Y123" s="81">
        <v>95</v>
      </c>
      <c r="Z123" s="64">
        <v>50</v>
      </c>
      <c r="AA123" s="128">
        <v>44767</v>
      </c>
      <c r="AB123" s="128">
        <v>44767</v>
      </c>
      <c r="AC123" s="128"/>
      <c r="AD123" s="81">
        <v>1</v>
      </c>
      <c r="AE123" s="108"/>
      <c r="AF123" s="32"/>
      <c r="AG123" s="32"/>
      <c r="AH123" s="32"/>
      <c r="AI123" s="32"/>
    </row>
    <row r="124" spans="1:35" x14ac:dyDescent="0.25">
      <c r="A124" s="30">
        <v>116</v>
      </c>
      <c r="B124" s="63" t="s">
        <v>34</v>
      </c>
      <c r="C124" s="65" t="s">
        <v>88</v>
      </c>
      <c r="D124" s="65" t="s">
        <v>88</v>
      </c>
      <c r="E124" s="81" t="s">
        <v>276</v>
      </c>
      <c r="F124" s="64">
        <v>910</v>
      </c>
      <c r="G124" s="108"/>
      <c r="H124" s="108"/>
      <c r="I124" s="108"/>
      <c r="J124" s="108"/>
      <c r="K124" s="108"/>
      <c r="L124" s="108"/>
      <c r="M124" s="81"/>
      <c r="N124" s="81"/>
      <c r="O124" s="74"/>
      <c r="P124" s="109"/>
      <c r="Q124" s="108"/>
      <c r="R124" s="108"/>
      <c r="S124" s="108"/>
      <c r="T124" s="108"/>
      <c r="U124" s="108"/>
      <c r="V124" s="108"/>
      <c r="W124" s="108"/>
      <c r="X124" s="108"/>
      <c r="Y124" s="81">
        <v>50</v>
      </c>
      <c r="Z124" s="64">
        <v>50</v>
      </c>
      <c r="AA124" s="128">
        <v>44767</v>
      </c>
      <c r="AB124" s="128">
        <v>44767</v>
      </c>
      <c r="AC124" s="128"/>
      <c r="AD124" s="81">
        <v>1</v>
      </c>
      <c r="AE124" s="108"/>
      <c r="AF124" s="32"/>
      <c r="AG124" s="32"/>
      <c r="AH124" s="32"/>
      <c r="AI124" s="32"/>
    </row>
    <row r="125" spans="1:35" x14ac:dyDescent="0.25">
      <c r="A125" s="30">
        <v>117</v>
      </c>
      <c r="B125" s="63" t="s">
        <v>34</v>
      </c>
      <c r="C125" s="65" t="s">
        <v>88</v>
      </c>
      <c r="D125" s="65" t="s">
        <v>88</v>
      </c>
      <c r="E125" s="81" t="s">
        <v>277</v>
      </c>
      <c r="F125" s="64">
        <v>910</v>
      </c>
      <c r="G125" s="108"/>
      <c r="H125" s="108"/>
      <c r="I125" s="108"/>
      <c r="J125" s="108"/>
      <c r="K125" s="108"/>
      <c r="L125" s="108"/>
      <c r="M125" s="81"/>
      <c r="N125" s="81"/>
      <c r="O125" s="74"/>
      <c r="P125" s="109"/>
      <c r="Q125" s="108"/>
      <c r="R125" s="108"/>
      <c r="S125" s="108"/>
      <c r="T125" s="108"/>
      <c r="U125" s="108"/>
      <c r="V125" s="108"/>
      <c r="W125" s="108"/>
      <c r="X125" s="108"/>
      <c r="Y125" s="81">
        <v>30</v>
      </c>
      <c r="Z125" s="64">
        <v>50</v>
      </c>
      <c r="AA125" s="128">
        <v>44773</v>
      </c>
      <c r="AB125" s="128">
        <v>44773</v>
      </c>
      <c r="AC125" s="128"/>
      <c r="AD125" s="81">
        <v>3</v>
      </c>
      <c r="AE125" s="108"/>
      <c r="AF125" s="32"/>
      <c r="AG125" s="32"/>
      <c r="AH125" s="32"/>
      <c r="AI125" s="32"/>
    </row>
    <row r="126" spans="1:35" x14ac:dyDescent="0.25">
      <c r="A126" s="30">
        <v>118</v>
      </c>
      <c r="B126" s="63" t="s">
        <v>34</v>
      </c>
      <c r="C126" s="65" t="s">
        <v>88</v>
      </c>
      <c r="D126" s="65" t="s">
        <v>88</v>
      </c>
      <c r="E126" s="81" t="s">
        <v>278</v>
      </c>
      <c r="F126" s="64">
        <v>910</v>
      </c>
      <c r="G126" s="108"/>
      <c r="H126" s="108"/>
      <c r="I126" s="108"/>
      <c r="J126" s="108"/>
      <c r="K126" s="108"/>
      <c r="L126" s="108"/>
      <c r="M126" s="81"/>
      <c r="N126" s="81"/>
      <c r="O126" s="74"/>
      <c r="P126" s="109"/>
      <c r="Q126" s="108"/>
      <c r="R126" s="108"/>
      <c r="S126" s="108"/>
      <c r="T126" s="108"/>
      <c r="U126" s="108"/>
      <c r="V126" s="108"/>
      <c r="W126" s="108"/>
      <c r="X126" s="108"/>
      <c r="Y126" s="81">
        <v>655</v>
      </c>
      <c r="Z126" s="64">
        <v>0</v>
      </c>
      <c r="AA126" s="128"/>
      <c r="AB126" s="128"/>
      <c r="AC126" s="128"/>
      <c r="AD126" s="81">
        <v>16</v>
      </c>
      <c r="AE126" s="108"/>
      <c r="AF126" s="32"/>
      <c r="AG126" s="32"/>
      <c r="AH126" s="32"/>
      <c r="AI126" s="32"/>
    </row>
    <row r="127" spans="1:35" x14ac:dyDescent="0.25">
      <c r="A127" s="30">
        <v>119</v>
      </c>
      <c r="B127" s="63" t="s">
        <v>34</v>
      </c>
      <c r="C127" s="158" t="s">
        <v>90</v>
      </c>
      <c r="D127" s="158" t="s">
        <v>90</v>
      </c>
      <c r="E127" s="66" t="s">
        <v>91</v>
      </c>
      <c r="F127" s="64">
        <v>910</v>
      </c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81">
        <v>18720</v>
      </c>
      <c r="Z127" s="64">
        <v>80</v>
      </c>
      <c r="AA127" s="128">
        <v>43048</v>
      </c>
      <c r="AB127" s="128"/>
      <c r="AC127" s="128"/>
      <c r="AD127" s="81">
        <v>200</v>
      </c>
      <c r="AE127" s="108"/>
      <c r="AF127" s="32"/>
      <c r="AG127" s="32"/>
      <c r="AH127" s="32"/>
      <c r="AI127" s="32"/>
    </row>
    <row r="128" spans="1:35" x14ac:dyDescent="0.25">
      <c r="A128" s="30">
        <v>120</v>
      </c>
      <c r="B128" s="63" t="s">
        <v>34</v>
      </c>
      <c r="C128" s="158" t="s">
        <v>90</v>
      </c>
      <c r="D128" s="158" t="s">
        <v>90</v>
      </c>
      <c r="E128" s="66" t="s">
        <v>92</v>
      </c>
      <c r="F128" s="64">
        <v>910</v>
      </c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81">
        <v>30</v>
      </c>
      <c r="Z128" s="64">
        <v>80</v>
      </c>
      <c r="AA128" s="128">
        <v>44678</v>
      </c>
      <c r="AB128" s="128">
        <v>44678</v>
      </c>
      <c r="AC128" s="128"/>
      <c r="AD128" s="81">
        <v>2</v>
      </c>
      <c r="AE128" s="108"/>
      <c r="AF128" s="32"/>
      <c r="AG128" s="32"/>
      <c r="AH128" s="32"/>
      <c r="AI128" s="32"/>
    </row>
    <row r="129" spans="1:35" x14ac:dyDescent="0.25">
      <c r="A129" s="30">
        <v>121</v>
      </c>
      <c r="B129" s="63" t="s">
        <v>34</v>
      </c>
      <c r="C129" s="158" t="s">
        <v>90</v>
      </c>
      <c r="D129" s="158" t="s">
        <v>90</v>
      </c>
      <c r="E129" s="66" t="s">
        <v>93</v>
      </c>
      <c r="F129" s="64">
        <v>910</v>
      </c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81">
        <v>115</v>
      </c>
      <c r="Z129" s="64">
        <v>90</v>
      </c>
      <c r="AA129" s="128">
        <v>44743</v>
      </c>
      <c r="AB129" s="128">
        <v>44746</v>
      </c>
      <c r="AC129" s="128"/>
      <c r="AD129" s="81">
        <v>2</v>
      </c>
      <c r="AE129" s="108"/>
      <c r="AF129" s="32"/>
      <c r="AG129" s="32"/>
      <c r="AH129" s="32"/>
      <c r="AI129" s="32"/>
    </row>
    <row r="130" spans="1:35" x14ac:dyDescent="0.25">
      <c r="A130" s="30">
        <v>122</v>
      </c>
      <c r="B130" s="63" t="s">
        <v>34</v>
      </c>
      <c r="C130" s="158" t="s">
        <v>90</v>
      </c>
      <c r="D130" s="158" t="s">
        <v>90</v>
      </c>
      <c r="E130" s="66" t="s">
        <v>94</v>
      </c>
      <c r="F130" s="64">
        <v>910</v>
      </c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81">
        <v>50</v>
      </c>
      <c r="Z130" s="64">
        <v>80</v>
      </c>
      <c r="AA130" s="128">
        <v>44867</v>
      </c>
      <c r="AB130" s="128"/>
      <c r="AC130" s="128"/>
      <c r="AD130" s="81">
        <v>2</v>
      </c>
      <c r="AE130" s="108"/>
      <c r="AF130" s="32"/>
      <c r="AG130" s="32"/>
      <c r="AH130" s="32"/>
      <c r="AI130" s="32"/>
    </row>
    <row r="131" spans="1:35" x14ac:dyDescent="0.25">
      <c r="A131" s="30">
        <v>123</v>
      </c>
      <c r="B131" s="63" t="s">
        <v>34</v>
      </c>
      <c r="C131" s="158" t="s">
        <v>90</v>
      </c>
      <c r="D131" s="158" t="s">
        <v>90</v>
      </c>
      <c r="E131" s="66" t="s">
        <v>95</v>
      </c>
      <c r="F131" s="64">
        <v>910</v>
      </c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81">
        <v>12</v>
      </c>
      <c r="Z131" s="64">
        <v>90</v>
      </c>
      <c r="AA131" s="128" t="s">
        <v>285</v>
      </c>
      <c r="AB131" s="128">
        <v>44910</v>
      </c>
      <c r="AC131" s="128"/>
      <c r="AD131" s="81">
        <v>1</v>
      </c>
      <c r="AE131" s="108"/>
      <c r="AF131" s="32"/>
      <c r="AG131" s="32"/>
      <c r="AH131" s="32"/>
      <c r="AI131" s="32"/>
    </row>
    <row r="132" spans="1:35" x14ac:dyDescent="0.25">
      <c r="A132" s="30">
        <v>124</v>
      </c>
      <c r="B132" s="63" t="s">
        <v>34</v>
      </c>
      <c r="C132" s="158" t="s">
        <v>90</v>
      </c>
      <c r="D132" s="158" t="s">
        <v>90</v>
      </c>
      <c r="E132" s="66" t="s">
        <v>99</v>
      </c>
      <c r="F132" s="64">
        <v>910</v>
      </c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81">
        <v>25</v>
      </c>
      <c r="Z132" s="64">
        <v>80</v>
      </c>
      <c r="AA132" s="128">
        <v>45006</v>
      </c>
      <c r="AB132" s="128">
        <v>45006</v>
      </c>
      <c r="AC132" s="128"/>
      <c r="AD132" s="81">
        <v>1</v>
      </c>
      <c r="AE132" s="108"/>
      <c r="AF132" s="32"/>
      <c r="AG132" s="32"/>
      <c r="AH132" s="32"/>
      <c r="AI132" s="32"/>
    </row>
    <row r="133" spans="1:35" x14ac:dyDescent="0.25">
      <c r="A133" s="30">
        <v>125</v>
      </c>
      <c r="B133" s="63" t="s">
        <v>34</v>
      </c>
      <c r="C133" s="158" t="s">
        <v>90</v>
      </c>
      <c r="D133" s="158" t="s">
        <v>90</v>
      </c>
      <c r="E133" s="66" t="s">
        <v>100</v>
      </c>
      <c r="F133" s="64">
        <v>910</v>
      </c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81">
        <v>200</v>
      </c>
      <c r="Z133" s="64">
        <v>80</v>
      </c>
      <c r="AA133" s="128">
        <v>45007</v>
      </c>
      <c r="AB133" s="128">
        <v>45009</v>
      </c>
      <c r="AC133" s="128"/>
      <c r="AD133" s="81">
        <v>3</v>
      </c>
      <c r="AE133" s="108"/>
      <c r="AF133" s="32"/>
      <c r="AG133" s="32"/>
      <c r="AH133" s="32"/>
      <c r="AI133" s="32"/>
    </row>
    <row r="134" spans="1:35" x14ac:dyDescent="0.25">
      <c r="A134" s="30">
        <v>126</v>
      </c>
      <c r="B134" s="63" t="s">
        <v>34</v>
      </c>
      <c r="C134" s="158" t="s">
        <v>90</v>
      </c>
      <c r="D134" s="158" t="s">
        <v>90</v>
      </c>
      <c r="E134" s="66" t="s">
        <v>279</v>
      </c>
      <c r="F134" s="64">
        <v>910</v>
      </c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81">
        <v>50</v>
      </c>
      <c r="Z134" s="64">
        <v>90</v>
      </c>
      <c r="AA134" s="128">
        <v>45107</v>
      </c>
      <c r="AB134" s="128">
        <v>45107</v>
      </c>
      <c r="AC134" s="128"/>
      <c r="AD134" s="81">
        <v>2</v>
      </c>
      <c r="AE134" s="108"/>
      <c r="AF134" s="32"/>
      <c r="AG134" s="32"/>
      <c r="AH134" s="32"/>
      <c r="AI134" s="32"/>
    </row>
    <row r="135" spans="1:35" x14ac:dyDescent="0.25">
      <c r="A135" s="30">
        <v>127</v>
      </c>
      <c r="B135" s="63" t="s">
        <v>34</v>
      </c>
      <c r="C135" s="158" t="s">
        <v>90</v>
      </c>
      <c r="D135" s="158" t="s">
        <v>90</v>
      </c>
      <c r="E135" s="66" t="s">
        <v>280</v>
      </c>
      <c r="F135" s="64">
        <v>910</v>
      </c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81">
        <v>65</v>
      </c>
      <c r="Z135" s="64">
        <v>95</v>
      </c>
      <c r="AA135" s="128">
        <v>45110</v>
      </c>
      <c r="AB135" s="128">
        <v>45110</v>
      </c>
      <c r="AC135" s="128"/>
      <c r="AD135" s="81">
        <v>4</v>
      </c>
      <c r="AE135" s="108"/>
      <c r="AF135" s="32"/>
      <c r="AG135" s="32"/>
      <c r="AH135" s="32"/>
      <c r="AI135" s="32"/>
    </row>
    <row r="136" spans="1:35" x14ac:dyDescent="0.25">
      <c r="A136" s="30">
        <v>128</v>
      </c>
      <c r="B136" s="63" t="s">
        <v>34</v>
      </c>
      <c r="C136" s="158" t="s">
        <v>90</v>
      </c>
      <c r="D136" s="158" t="s">
        <v>90</v>
      </c>
      <c r="E136" s="66" t="s">
        <v>281</v>
      </c>
      <c r="F136" s="64">
        <v>910</v>
      </c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81">
        <v>12</v>
      </c>
      <c r="Z136" s="64">
        <v>90</v>
      </c>
      <c r="AA136" s="128">
        <v>45111</v>
      </c>
      <c r="AB136" s="128">
        <v>45111</v>
      </c>
      <c r="AC136" s="128"/>
      <c r="AD136" s="81">
        <v>1</v>
      </c>
      <c r="AE136" s="108"/>
      <c r="AF136" s="32"/>
      <c r="AG136" s="32"/>
      <c r="AH136" s="32"/>
      <c r="AI136" s="32"/>
    </row>
    <row r="137" spans="1:35" x14ac:dyDescent="0.25">
      <c r="A137" s="30">
        <v>129</v>
      </c>
      <c r="B137" s="63" t="s">
        <v>34</v>
      </c>
      <c r="C137" s="158" t="s">
        <v>90</v>
      </c>
      <c r="D137" s="158" t="s">
        <v>90</v>
      </c>
      <c r="E137" s="66" t="s">
        <v>282</v>
      </c>
      <c r="F137" s="64">
        <v>910</v>
      </c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81">
        <v>75</v>
      </c>
      <c r="Z137" s="64">
        <v>80</v>
      </c>
      <c r="AA137" s="128">
        <v>45119</v>
      </c>
      <c r="AB137" s="128">
        <v>45121</v>
      </c>
      <c r="AC137" s="128"/>
      <c r="AD137" s="81">
        <v>13</v>
      </c>
      <c r="AE137" s="108"/>
      <c r="AF137" s="32"/>
      <c r="AG137" s="32"/>
      <c r="AH137" s="32"/>
      <c r="AI137" s="32"/>
    </row>
    <row r="138" spans="1:35" x14ac:dyDescent="0.25">
      <c r="A138" s="30">
        <v>130</v>
      </c>
      <c r="B138" s="63" t="s">
        <v>34</v>
      </c>
      <c r="C138" s="158" t="s">
        <v>283</v>
      </c>
      <c r="D138" s="158" t="s">
        <v>283</v>
      </c>
      <c r="E138" s="82" t="s">
        <v>284</v>
      </c>
      <c r="F138" s="64">
        <v>910</v>
      </c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68">
        <v>75</v>
      </c>
      <c r="Z138" s="48">
        <v>75</v>
      </c>
      <c r="AA138" s="128">
        <v>45131</v>
      </c>
      <c r="AB138" s="128">
        <v>45132</v>
      </c>
      <c r="AC138" s="128"/>
      <c r="AD138" s="169">
        <v>1</v>
      </c>
      <c r="AE138" s="170"/>
      <c r="AF138" s="32"/>
      <c r="AG138" s="32"/>
      <c r="AH138" s="32"/>
      <c r="AI138" s="32"/>
    </row>
    <row r="139" spans="1:35" x14ac:dyDescent="0.25">
      <c r="A139" s="30">
        <v>131</v>
      </c>
      <c r="B139" s="63" t="s">
        <v>34</v>
      </c>
      <c r="C139" s="161" t="s">
        <v>135</v>
      </c>
      <c r="D139" s="161" t="s">
        <v>136</v>
      </c>
      <c r="E139" s="172" t="s">
        <v>137</v>
      </c>
      <c r="F139" s="64">
        <v>910</v>
      </c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78"/>
      <c r="Y139" s="161">
        <v>9675</v>
      </c>
      <c r="Z139" s="48">
        <v>90</v>
      </c>
      <c r="AA139" s="128">
        <v>44825</v>
      </c>
      <c r="AB139" s="128"/>
      <c r="AC139" s="128"/>
      <c r="AD139" s="162">
        <v>484</v>
      </c>
      <c r="AE139" s="162">
        <v>4</v>
      </c>
      <c r="AF139" s="32"/>
      <c r="AG139" s="32"/>
      <c r="AH139" s="32"/>
      <c r="AI139" s="32"/>
    </row>
    <row r="140" spans="1:35" x14ac:dyDescent="0.25">
      <c r="A140" s="30">
        <v>132</v>
      </c>
      <c r="B140" s="63" t="s">
        <v>34</v>
      </c>
      <c r="C140" s="161" t="s">
        <v>141</v>
      </c>
      <c r="D140" s="161" t="s">
        <v>141</v>
      </c>
      <c r="E140" s="172" t="s">
        <v>142</v>
      </c>
      <c r="F140" s="64">
        <v>910</v>
      </c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78"/>
      <c r="Y140" s="161">
        <v>33</v>
      </c>
      <c r="Z140" s="48">
        <v>90</v>
      </c>
      <c r="AA140" s="128">
        <v>45034</v>
      </c>
      <c r="AB140" s="128"/>
      <c r="AC140" s="128"/>
      <c r="AD140" s="162">
        <v>1</v>
      </c>
      <c r="AE140" s="162">
        <v>0</v>
      </c>
      <c r="AF140" s="32"/>
      <c r="AG140" s="32"/>
      <c r="AH140" s="32"/>
      <c r="AI140" s="32"/>
    </row>
    <row r="141" spans="1:35" x14ac:dyDescent="0.25">
      <c r="A141" s="30">
        <v>133</v>
      </c>
      <c r="B141" s="63" t="s">
        <v>34</v>
      </c>
      <c r="C141" s="161" t="s">
        <v>140</v>
      </c>
      <c r="D141" s="161" t="s">
        <v>140</v>
      </c>
      <c r="E141" s="172" t="s">
        <v>143</v>
      </c>
      <c r="F141" s="64">
        <v>910</v>
      </c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78"/>
      <c r="Y141" s="171">
        <v>3354.67</v>
      </c>
      <c r="Z141" s="48">
        <v>35</v>
      </c>
      <c r="AA141" s="128">
        <v>44994</v>
      </c>
      <c r="AB141" s="128"/>
      <c r="AC141" s="128"/>
      <c r="AD141" s="162">
        <v>257</v>
      </c>
      <c r="AE141" s="162">
        <v>0</v>
      </c>
      <c r="AF141" s="32"/>
      <c r="AG141" s="32"/>
      <c r="AH141" s="32"/>
      <c r="AI141" s="32"/>
    </row>
    <row r="142" spans="1:35" x14ac:dyDescent="0.25">
      <c r="A142" s="30">
        <v>134</v>
      </c>
      <c r="B142" s="63" t="s">
        <v>34</v>
      </c>
      <c r="C142" s="161" t="s">
        <v>140</v>
      </c>
      <c r="D142" s="161" t="s">
        <v>140</v>
      </c>
      <c r="E142" s="172" t="s">
        <v>144</v>
      </c>
      <c r="F142" s="64">
        <v>910</v>
      </c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78"/>
      <c r="Y142" s="161">
        <v>5</v>
      </c>
      <c r="Z142" s="48">
        <v>60</v>
      </c>
      <c r="AA142" s="128">
        <v>44998</v>
      </c>
      <c r="AB142" s="128"/>
      <c r="AC142" s="128"/>
      <c r="AD142" s="162">
        <v>1</v>
      </c>
      <c r="AE142" s="162">
        <v>0</v>
      </c>
      <c r="AF142" s="32"/>
      <c r="AG142" s="32"/>
      <c r="AH142" s="32"/>
      <c r="AI142" s="32"/>
    </row>
    <row r="143" spans="1:35" x14ac:dyDescent="0.25">
      <c r="A143" s="30">
        <v>135</v>
      </c>
      <c r="B143" s="63" t="s">
        <v>34</v>
      </c>
      <c r="C143" s="161" t="s">
        <v>140</v>
      </c>
      <c r="D143" s="161" t="s">
        <v>140</v>
      </c>
      <c r="E143" s="172" t="s">
        <v>286</v>
      </c>
      <c r="F143" s="64">
        <v>910</v>
      </c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78"/>
      <c r="Y143" s="161">
        <v>145</v>
      </c>
      <c r="Z143" s="48">
        <v>73</v>
      </c>
      <c r="AA143" s="128">
        <v>45082</v>
      </c>
      <c r="AB143" s="128"/>
      <c r="AC143" s="128"/>
      <c r="AD143" s="162">
        <v>7</v>
      </c>
      <c r="AE143" s="162">
        <v>0</v>
      </c>
      <c r="AF143" s="32"/>
      <c r="AG143" s="32"/>
      <c r="AH143" s="32"/>
      <c r="AI143" s="32"/>
    </row>
    <row r="144" spans="1:35" x14ac:dyDescent="0.25">
      <c r="A144" s="30">
        <v>136</v>
      </c>
      <c r="B144" s="63" t="s">
        <v>34</v>
      </c>
      <c r="C144" s="161" t="s">
        <v>145</v>
      </c>
      <c r="D144" s="161" t="s">
        <v>145</v>
      </c>
      <c r="E144" s="172" t="s">
        <v>146</v>
      </c>
      <c r="F144" s="64">
        <v>910</v>
      </c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78"/>
      <c r="Y144" s="161">
        <v>150</v>
      </c>
      <c r="Z144" s="48">
        <v>80</v>
      </c>
      <c r="AA144" s="128">
        <v>45044</v>
      </c>
      <c r="AB144" s="128"/>
      <c r="AC144" s="128"/>
      <c r="AD144" s="162">
        <v>1</v>
      </c>
      <c r="AE144" s="162">
        <v>0</v>
      </c>
      <c r="AF144" s="32"/>
      <c r="AG144" s="32"/>
      <c r="AH144" s="32"/>
      <c r="AI144" s="32"/>
    </row>
    <row r="145" spans="1:35" x14ac:dyDescent="0.25">
      <c r="A145" s="30">
        <v>137</v>
      </c>
      <c r="B145" s="63" t="s">
        <v>34</v>
      </c>
      <c r="C145" s="161" t="s">
        <v>140</v>
      </c>
      <c r="D145" s="161" t="s">
        <v>140</v>
      </c>
      <c r="E145" s="172" t="s">
        <v>287</v>
      </c>
      <c r="F145" s="64">
        <v>910</v>
      </c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78"/>
      <c r="Y145" s="161">
        <v>35</v>
      </c>
      <c r="Z145" s="48">
        <v>60</v>
      </c>
      <c r="AA145" s="128">
        <v>45106</v>
      </c>
      <c r="AB145" s="128"/>
      <c r="AC145" s="128"/>
      <c r="AD145" s="162">
        <v>1</v>
      </c>
      <c r="AE145" s="162">
        <v>0</v>
      </c>
      <c r="AF145" s="32"/>
      <c r="AG145" s="32"/>
      <c r="AH145" s="32"/>
      <c r="AI145" s="32"/>
    </row>
    <row r="146" spans="1:35" x14ac:dyDescent="0.25">
      <c r="A146" s="30">
        <v>138</v>
      </c>
      <c r="B146" s="63" t="s">
        <v>34</v>
      </c>
      <c r="C146" s="161" t="s">
        <v>140</v>
      </c>
      <c r="D146" s="161" t="s">
        <v>140</v>
      </c>
      <c r="E146" s="172" t="s">
        <v>288</v>
      </c>
      <c r="F146" s="64">
        <v>910</v>
      </c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78"/>
      <c r="Y146" s="161">
        <v>464</v>
      </c>
      <c r="Z146" s="48">
        <v>75</v>
      </c>
      <c r="AA146" s="128">
        <v>45093</v>
      </c>
      <c r="AB146" s="128"/>
      <c r="AC146" s="128"/>
      <c r="AD146" s="162">
        <v>1</v>
      </c>
      <c r="AE146" s="162">
        <v>0</v>
      </c>
      <c r="AF146" s="32"/>
      <c r="AG146" s="32"/>
      <c r="AH146" s="32"/>
      <c r="AI146" s="32"/>
    </row>
    <row r="147" spans="1:35" x14ac:dyDescent="0.25">
      <c r="A147" s="30">
        <v>139</v>
      </c>
      <c r="B147" s="63" t="s">
        <v>34</v>
      </c>
      <c r="C147" s="161" t="s">
        <v>135</v>
      </c>
      <c r="D147" s="161" t="s">
        <v>136</v>
      </c>
      <c r="E147" s="172" t="s">
        <v>147</v>
      </c>
      <c r="F147" s="64">
        <v>910</v>
      </c>
      <c r="G147" s="65"/>
      <c r="H147" s="73"/>
      <c r="I147" s="74"/>
      <c r="J147" s="67"/>
      <c r="K147" s="65"/>
      <c r="L147" s="65"/>
      <c r="M147" s="65"/>
      <c r="N147" s="73"/>
      <c r="O147" s="74"/>
      <c r="P147" s="67"/>
      <c r="Q147" s="67"/>
      <c r="R147" s="67"/>
      <c r="S147" s="97"/>
      <c r="T147" s="73"/>
      <c r="U147" s="74"/>
      <c r="V147" s="67"/>
      <c r="W147" s="67"/>
      <c r="X147" s="87"/>
      <c r="Y147" s="161">
        <v>1410</v>
      </c>
      <c r="Z147" s="48">
        <v>65</v>
      </c>
      <c r="AA147" s="128">
        <v>45077</v>
      </c>
      <c r="AB147" s="128"/>
      <c r="AC147" s="128"/>
      <c r="AD147" s="162">
        <v>63</v>
      </c>
      <c r="AE147" s="162">
        <v>0</v>
      </c>
      <c r="AF147" s="32"/>
      <c r="AG147" s="32"/>
      <c r="AH147" s="32"/>
      <c r="AI147" s="32"/>
    </row>
    <row r="148" spans="1:35" x14ac:dyDescent="0.25">
      <c r="A148" s="30">
        <v>140</v>
      </c>
      <c r="B148" s="63" t="s">
        <v>34</v>
      </c>
      <c r="C148" s="161" t="s">
        <v>140</v>
      </c>
      <c r="D148" s="161" t="s">
        <v>140</v>
      </c>
      <c r="E148" s="172" t="s">
        <v>289</v>
      </c>
      <c r="F148" s="64">
        <v>910</v>
      </c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98"/>
      <c r="T148" s="32"/>
      <c r="U148" s="32"/>
      <c r="V148" s="32"/>
      <c r="W148" s="32"/>
      <c r="X148" s="163"/>
      <c r="Y148" s="161">
        <v>94</v>
      </c>
      <c r="Z148" s="48">
        <v>50</v>
      </c>
      <c r="AA148" s="128">
        <v>45126</v>
      </c>
      <c r="AB148" s="128"/>
      <c r="AC148" s="128"/>
      <c r="AD148" s="162">
        <v>5</v>
      </c>
      <c r="AE148" s="162">
        <v>0</v>
      </c>
      <c r="AF148" s="32"/>
      <c r="AG148" s="32"/>
      <c r="AH148" s="32"/>
      <c r="AI148" s="32"/>
    </row>
    <row r="149" spans="1:35" x14ac:dyDescent="0.25">
      <c r="A149" s="30">
        <v>141</v>
      </c>
      <c r="B149" s="63" t="s">
        <v>34</v>
      </c>
      <c r="C149" s="161" t="s">
        <v>141</v>
      </c>
      <c r="D149" s="161" t="s">
        <v>141</v>
      </c>
      <c r="E149" s="172" t="s">
        <v>290</v>
      </c>
      <c r="F149" s="64">
        <v>910</v>
      </c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66"/>
      <c r="T149" s="82"/>
      <c r="U149" s="82"/>
      <c r="V149" s="82"/>
      <c r="W149" s="82"/>
      <c r="X149" s="164"/>
      <c r="Y149" s="161">
        <v>125</v>
      </c>
      <c r="Z149" s="48">
        <v>25</v>
      </c>
      <c r="AA149" s="128">
        <v>45134</v>
      </c>
      <c r="AB149" s="128"/>
      <c r="AC149" s="128"/>
      <c r="AD149" s="162">
        <v>4</v>
      </c>
      <c r="AE149" s="162">
        <v>0</v>
      </c>
      <c r="AF149" s="32"/>
      <c r="AG149" s="32"/>
      <c r="AH149" s="32"/>
      <c r="AI149" s="32"/>
    </row>
    <row r="150" spans="1:35" x14ac:dyDescent="0.25">
      <c r="A150" s="30">
        <v>142</v>
      </c>
      <c r="B150" s="63" t="s">
        <v>34</v>
      </c>
      <c r="C150" s="161" t="s">
        <v>141</v>
      </c>
      <c r="D150" s="161" t="s">
        <v>141</v>
      </c>
      <c r="E150" s="172" t="s">
        <v>291</v>
      </c>
      <c r="F150" s="64">
        <v>910</v>
      </c>
      <c r="G150" s="75"/>
      <c r="H150" s="76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6"/>
      <c r="T150" s="65"/>
      <c r="U150" s="65"/>
      <c r="V150" s="75"/>
      <c r="W150" s="75"/>
      <c r="X150" s="88"/>
      <c r="Y150" s="161">
        <v>507</v>
      </c>
      <c r="Z150" s="48">
        <v>70</v>
      </c>
      <c r="AA150" s="128">
        <v>45110</v>
      </c>
      <c r="AB150" s="128"/>
      <c r="AC150" s="128"/>
      <c r="AD150" s="162">
        <v>36</v>
      </c>
      <c r="AE150" s="162">
        <v>0</v>
      </c>
      <c r="AF150" s="32"/>
      <c r="AG150" s="32"/>
      <c r="AH150" s="32"/>
      <c r="AI150" s="32"/>
    </row>
    <row r="151" spans="1:35" x14ac:dyDescent="0.25">
      <c r="A151" s="30">
        <v>143</v>
      </c>
      <c r="B151" s="63" t="s">
        <v>34</v>
      </c>
      <c r="C151" s="161" t="s">
        <v>138</v>
      </c>
      <c r="D151" s="161" t="s">
        <v>139</v>
      </c>
      <c r="E151" s="172" t="s">
        <v>292</v>
      </c>
      <c r="F151" s="64">
        <v>910</v>
      </c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98"/>
      <c r="T151" s="32"/>
      <c r="U151" s="32"/>
      <c r="V151" s="32"/>
      <c r="W151" s="32"/>
      <c r="X151" s="163"/>
      <c r="Y151" s="161">
        <v>30</v>
      </c>
      <c r="Z151" s="48">
        <v>50</v>
      </c>
      <c r="AA151" s="128">
        <v>45133</v>
      </c>
      <c r="AB151" s="128"/>
      <c r="AC151" s="128"/>
      <c r="AD151" s="162">
        <v>1</v>
      </c>
      <c r="AE151" s="162">
        <v>0</v>
      </c>
      <c r="AF151" s="32"/>
      <c r="AG151" s="32"/>
      <c r="AH151" s="32"/>
      <c r="AI151" s="32"/>
    </row>
    <row r="152" spans="1:35" x14ac:dyDescent="0.25">
      <c r="A152" s="30">
        <v>144</v>
      </c>
      <c r="B152" s="63" t="s">
        <v>34</v>
      </c>
      <c r="C152" s="161" t="s">
        <v>140</v>
      </c>
      <c r="D152" s="161" t="s">
        <v>140</v>
      </c>
      <c r="E152" s="172" t="s">
        <v>293</v>
      </c>
      <c r="F152" s="64">
        <v>910</v>
      </c>
      <c r="G152" s="75"/>
      <c r="H152" s="76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6"/>
      <c r="T152" s="65"/>
      <c r="U152" s="65"/>
      <c r="V152" s="75"/>
      <c r="W152" s="75"/>
      <c r="X152" s="88"/>
      <c r="Y152" s="161">
        <v>43</v>
      </c>
      <c r="Z152" s="48">
        <v>50</v>
      </c>
      <c r="AA152" s="128">
        <v>45127</v>
      </c>
      <c r="AB152" s="128"/>
      <c r="AC152" s="128"/>
      <c r="AD152" s="162">
        <v>1</v>
      </c>
      <c r="AE152" s="162">
        <v>0</v>
      </c>
      <c r="AF152" s="32"/>
      <c r="AG152" s="32"/>
      <c r="AH152" s="32"/>
      <c r="AI152" s="32"/>
    </row>
    <row r="153" spans="1:35" x14ac:dyDescent="0.25">
      <c r="A153" s="30">
        <v>145</v>
      </c>
      <c r="B153" s="63" t="s">
        <v>34</v>
      </c>
      <c r="C153" s="161" t="s">
        <v>140</v>
      </c>
      <c r="D153" s="161" t="s">
        <v>140</v>
      </c>
      <c r="E153" s="173" t="s">
        <v>294</v>
      </c>
      <c r="F153" s="64">
        <v>910</v>
      </c>
      <c r="G153" s="66"/>
      <c r="H153" s="85"/>
      <c r="I153" s="86"/>
      <c r="J153" s="99"/>
      <c r="K153" s="99"/>
      <c r="L153" s="66"/>
      <c r="M153" s="66"/>
      <c r="N153" s="85"/>
      <c r="O153" s="86"/>
      <c r="P153" s="99"/>
      <c r="Q153" s="99"/>
      <c r="R153" s="99"/>
      <c r="S153" s="97"/>
      <c r="T153" s="85"/>
      <c r="U153" s="86"/>
      <c r="V153" s="91"/>
      <c r="W153" s="99"/>
      <c r="X153" s="165"/>
      <c r="Y153" s="161">
        <v>1950</v>
      </c>
      <c r="Z153" s="48">
        <v>30</v>
      </c>
      <c r="AA153" s="128">
        <v>45112</v>
      </c>
      <c r="AB153" s="128"/>
      <c r="AC153" s="128"/>
      <c r="AD153" s="162">
        <v>107</v>
      </c>
      <c r="AE153" s="162">
        <v>0</v>
      </c>
      <c r="AF153" s="32"/>
      <c r="AG153" s="32"/>
      <c r="AH153" s="32"/>
      <c r="AI153" s="32"/>
    </row>
    <row r="154" spans="1:35" x14ac:dyDescent="0.25">
      <c r="A154" s="30">
        <v>146</v>
      </c>
      <c r="B154" s="63" t="s">
        <v>34</v>
      </c>
      <c r="C154" s="161" t="s">
        <v>145</v>
      </c>
      <c r="D154" s="161" t="s">
        <v>145</v>
      </c>
      <c r="E154" s="172" t="s">
        <v>295</v>
      </c>
      <c r="F154" s="64">
        <v>910</v>
      </c>
      <c r="G154" s="75"/>
      <c r="H154" s="76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6"/>
      <c r="T154" s="65"/>
      <c r="U154" s="65"/>
      <c r="V154" s="75"/>
      <c r="W154" s="75"/>
      <c r="X154" s="88"/>
      <c r="Y154" s="161">
        <v>6</v>
      </c>
      <c r="Z154" s="48">
        <v>70</v>
      </c>
      <c r="AA154" s="128">
        <v>45135</v>
      </c>
      <c r="AB154" s="128"/>
      <c r="AC154" s="128"/>
      <c r="AD154" s="162">
        <v>1</v>
      </c>
      <c r="AE154" s="162">
        <v>0</v>
      </c>
      <c r="AF154" s="32"/>
      <c r="AG154" s="32"/>
      <c r="AH154" s="32"/>
      <c r="AI154" s="32"/>
    </row>
    <row r="155" spans="1:35" x14ac:dyDescent="0.25">
      <c r="A155" s="30">
        <v>147</v>
      </c>
      <c r="B155" s="63" t="s">
        <v>34</v>
      </c>
      <c r="C155" s="161" t="s">
        <v>145</v>
      </c>
      <c r="D155" s="161" t="s">
        <v>145</v>
      </c>
      <c r="E155" s="172" t="s">
        <v>296</v>
      </c>
      <c r="F155" s="64">
        <v>910</v>
      </c>
      <c r="G155" s="92"/>
      <c r="H155" s="93"/>
      <c r="I155" s="95"/>
      <c r="J155" s="91"/>
      <c r="K155" s="95"/>
      <c r="L155" s="95"/>
      <c r="M155" s="92"/>
      <c r="N155" s="94"/>
      <c r="O155" s="95"/>
      <c r="P155" s="91"/>
      <c r="Q155" s="95"/>
      <c r="R155" s="95"/>
      <c r="S155" s="97"/>
      <c r="T155" s="95"/>
      <c r="U155" s="95"/>
      <c r="V155" s="91"/>
      <c r="W155" s="91"/>
      <c r="X155" s="166"/>
      <c r="Y155" s="161">
        <v>129</v>
      </c>
      <c r="Z155" s="48">
        <v>50</v>
      </c>
      <c r="AA155" s="128">
        <v>45138</v>
      </c>
      <c r="AB155" s="128"/>
      <c r="AC155" s="128"/>
      <c r="AD155" s="162">
        <v>2</v>
      </c>
      <c r="AE155" s="162">
        <v>0</v>
      </c>
      <c r="AF155" s="32"/>
      <c r="AG155" s="32"/>
      <c r="AH155" s="32"/>
      <c r="AI155" s="32"/>
    </row>
    <row r="156" spans="1:35" x14ac:dyDescent="0.25">
      <c r="A156" s="30">
        <v>148</v>
      </c>
      <c r="B156" s="63" t="s">
        <v>34</v>
      </c>
      <c r="C156" s="161" t="s">
        <v>138</v>
      </c>
      <c r="D156" s="161" t="s">
        <v>139</v>
      </c>
      <c r="E156" s="172" t="s">
        <v>297</v>
      </c>
      <c r="F156" s="64">
        <v>910</v>
      </c>
      <c r="G156" s="84"/>
      <c r="H156" s="96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98"/>
      <c r="T156" s="83"/>
      <c r="U156" s="83"/>
      <c r="V156" s="84"/>
      <c r="W156" s="84"/>
      <c r="X156" s="167"/>
      <c r="Y156" s="161">
        <v>97</v>
      </c>
      <c r="Z156" s="48">
        <v>95</v>
      </c>
      <c r="AA156" s="128">
        <v>45079</v>
      </c>
      <c r="AB156" s="128">
        <v>45127</v>
      </c>
      <c r="AC156" s="128"/>
      <c r="AD156" s="162">
        <v>5</v>
      </c>
      <c r="AE156" s="162">
        <v>0</v>
      </c>
      <c r="AF156" s="32"/>
      <c r="AG156" s="32"/>
      <c r="AH156" s="32"/>
      <c r="AI156" s="32"/>
    </row>
    <row r="157" spans="1:35" x14ac:dyDescent="0.25">
      <c r="A157" s="30">
        <v>149</v>
      </c>
      <c r="B157" s="63" t="s">
        <v>34</v>
      </c>
      <c r="C157" s="161" t="s">
        <v>140</v>
      </c>
      <c r="D157" s="161" t="s">
        <v>140</v>
      </c>
      <c r="E157" s="172" t="s">
        <v>298</v>
      </c>
      <c r="F157" s="64">
        <v>910</v>
      </c>
      <c r="G157" s="75"/>
      <c r="H157" s="76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6"/>
      <c r="T157" s="65"/>
      <c r="U157" s="65"/>
      <c r="V157" s="75"/>
      <c r="W157" s="75"/>
      <c r="X157" s="88"/>
      <c r="Y157" s="161">
        <v>121</v>
      </c>
      <c r="Z157" s="48">
        <v>98</v>
      </c>
      <c r="AA157" s="128">
        <v>45092</v>
      </c>
      <c r="AB157" s="128">
        <v>45134</v>
      </c>
      <c r="AC157" s="128"/>
      <c r="AD157" s="162">
        <v>7</v>
      </c>
      <c r="AE157" s="162">
        <v>0</v>
      </c>
      <c r="AF157" s="32"/>
      <c r="AG157" s="32"/>
      <c r="AH157" s="32"/>
      <c r="AI157" s="32"/>
    </row>
    <row r="158" spans="1:35" x14ac:dyDescent="0.25">
      <c r="A158" s="30">
        <v>150</v>
      </c>
      <c r="B158" s="63" t="s">
        <v>34</v>
      </c>
      <c r="C158" s="161" t="s">
        <v>140</v>
      </c>
      <c r="D158" s="161" t="s">
        <v>140</v>
      </c>
      <c r="E158" s="172" t="s">
        <v>299</v>
      </c>
      <c r="F158" s="64">
        <v>910</v>
      </c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163"/>
      <c r="Y158" s="161">
        <v>19</v>
      </c>
      <c r="Z158" s="48">
        <v>98</v>
      </c>
      <c r="AA158" s="128">
        <v>45107</v>
      </c>
      <c r="AB158" s="128"/>
      <c r="AC158" s="128"/>
      <c r="AD158" s="162">
        <v>1</v>
      </c>
      <c r="AE158" s="162">
        <v>0</v>
      </c>
      <c r="AF158" s="32"/>
      <c r="AG158" s="32"/>
      <c r="AH158" s="32"/>
      <c r="AI158" s="32"/>
    </row>
    <row r="159" spans="1:35" x14ac:dyDescent="0.25">
      <c r="A159" s="30">
        <v>151</v>
      </c>
      <c r="B159" s="63" t="s">
        <v>34</v>
      </c>
      <c r="C159" s="161" t="s">
        <v>300</v>
      </c>
      <c r="D159" s="161" t="s">
        <v>300</v>
      </c>
      <c r="E159" s="172" t="s">
        <v>301</v>
      </c>
      <c r="F159" s="64">
        <v>910</v>
      </c>
      <c r="G159" s="84"/>
      <c r="H159" s="96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98"/>
      <c r="T159" s="83"/>
      <c r="U159" s="83"/>
      <c r="V159" s="84"/>
      <c r="W159" s="84"/>
      <c r="X159" s="167"/>
      <c r="Y159" s="161">
        <v>55</v>
      </c>
      <c r="Z159" s="48">
        <v>98</v>
      </c>
      <c r="AA159" s="128">
        <v>45091</v>
      </c>
      <c r="AB159" s="128">
        <v>45106</v>
      </c>
      <c r="AC159" s="128"/>
      <c r="AD159" s="162">
        <v>3</v>
      </c>
      <c r="AE159" s="162">
        <v>0</v>
      </c>
      <c r="AF159" s="32"/>
      <c r="AG159" s="32"/>
      <c r="AH159" s="32"/>
      <c r="AI159" s="32"/>
    </row>
    <row r="160" spans="1:35" x14ac:dyDescent="0.25">
      <c r="A160" s="30">
        <v>152</v>
      </c>
      <c r="B160" s="63" t="s">
        <v>34</v>
      </c>
      <c r="C160" s="161" t="s">
        <v>140</v>
      </c>
      <c r="D160" s="161" t="s">
        <v>140</v>
      </c>
      <c r="E160" s="172" t="s">
        <v>302</v>
      </c>
      <c r="F160" s="64">
        <v>910</v>
      </c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163"/>
      <c r="Y160" s="161">
        <v>29</v>
      </c>
      <c r="Z160" s="48">
        <v>95</v>
      </c>
      <c r="AA160" s="128">
        <v>45125</v>
      </c>
      <c r="AB160" s="128">
        <v>45135</v>
      </c>
      <c r="AC160" s="128"/>
      <c r="AD160" s="162">
        <v>1</v>
      </c>
      <c r="AE160" s="162">
        <v>0</v>
      </c>
      <c r="AF160" s="32"/>
      <c r="AG160" s="32"/>
      <c r="AH160" s="32"/>
      <c r="AI160" s="32"/>
    </row>
    <row r="161" spans="1:35" x14ac:dyDescent="0.25">
      <c r="A161" s="30">
        <v>153</v>
      </c>
      <c r="B161" s="63" t="s">
        <v>34</v>
      </c>
      <c r="C161" s="174" t="s">
        <v>150</v>
      </c>
      <c r="D161" s="174" t="s">
        <v>151</v>
      </c>
      <c r="E161" s="172" t="s">
        <v>152</v>
      </c>
      <c r="F161" s="45">
        <v>910</v>
      </c>
      <c r="G161" s="75"/>
      <c r="H161" s="76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6"/>
      <c r="T161" s="65"/>
      <c r="U161" s="65"/>
      <c r="V161" s="75"/>
      <c r="W161" s="75"/>
      <c r="X161" s="88"/>
      <c r="Y161" s="172">
        <v>10</v>
      </c>
      <c r="Z161" s="48">
        <v>90</v>
      </c>
      <c r="AA161" s="128">
        <v>45051</v>
      </c>
      <c r="AB161" s="128"/>
      <c r="AC161" s="128"/>
      <c r="AD161" s="172">
        <v>2</v>
      </c>
      <c r="AE161" s="32"/>
      <c r="AF161" s="32"/>
      <c r="AG161" s="32"/>
      <c r="AH161" s="32"/>
      <c r="AI161" s="32"/>
    </row>
    <row r="162" spans="1:35" x14ac:dyDescent="0.25">
      <c r="A162" s="30">
        <v>154</v>
      </c>
      <c r="B162" s="63" t="s">
        <v>34</v>
      </c>
      <c r="C162" s="174" t="s">
        <v>148</v>
      </c>
      <c r="D162" s="174" t="s">
        <v>149</v>
      </c>
      <c r="E162" s="172" t="s">
        <v>303</v>
      </c>
      <c r="F162" s="45">
        <v>910</v>
      </c>
      <c r="G162" s="75"/>
      <c r="H162" s="76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98"/>
      <c r="T162" s="65"/>
      <c r="U162" s="65"/>
      <c r="V162" s="75"/>
      <c r="W162" s="75"/>
      <c r="X162" s="88"/>
      <c r="Y162" s="172">
        <v>10</v>
      </c>
      <c r="Z162" s="48">
        <v>90</v>
      </c>
      <c r="AA162" s="128">
        <v>45112</v>
      </c>
      <c r="AB162" s="128"/>
      <c r="AC162" s="128"/>
      <c r="AD162" s="176">
        <v>1</v>
      </c>
      <c r="AE162" s="32"/>
      <c r="AF162" s="32"/>
      <c r="AG162" s="32"/>
      <c r="AH162" s="32"/>
      <c r="AI162" s="32"/>
    </row>
    <row r="163" spans="1:35" x14ac:dyDescent="0.25">
      <c r="A163" s="30">
        <v>155</v>
      </c>
      <c r="B163" s="63" t="s">
        <v>34</v>
      </c>
      <c r="C163" s="175" t="s">
        <v>304</v>
      </c>
      <c r="D163" s="174" t="s">
        <v>305</v>
      </c>
      <c r="E163" s="172" t="s">
        <v>306</v>
      </c>
      <c r="F163" s="45">
        <v>910</v>
      </c>
      <c r="G163" s="75"/>
      <c r="H163" s="76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6"/>
      <c r="T163" s="65"/>
      <c r="U163" s="65"/>
      <c r="V163" s="75"/>
      <c r="W163" s="75"/>
      <c r="X163" s="88"/>
      <c r="Y163" s="172">
        <v>1130</v>
      </c>
      <c r="Z163" s="48">
        <v>70</v>
      </c>
      <c r="AA163" s="128">
        <v>45125</v>
      </c>
      <c r="AB163" s="128"/>
      <c r="AC163" s="128"/>
      <c r="AD163" s="176">
        <v>0</v>
      </c>
      <c r="AE163" s="32"/>
      <c r="AF163" s="32"/>
      <c r="AG163" s="32"/>
      <c r="AH163" s="32"/>
      <c r="AI163" s="32"/>
    </row>
    <row r="164" spans="1:35" x14ac:dyDescent="0.25">
      <c r="A164" s="30">
        <v>156</v>
      </c>
      <c r="B164" s="63" t="s">
        <v>34</v>
      </c>
      <c r="C164" s="77" t="s">
        <v>116</v>
      </c>
      <c r="D164" s="77" t="s">
        <v>307</v>
      </c>
      <c r="E164" s="77" t="s">
        <v>308</v>
      </c>
      <c r="F164" s="64">
        <v>910</v>
      </c>
      <c r="G164" s="75"/>
      <c r="H164" s="76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6"/>
      <c r="T164" s="65"/>
      <c r="U164" s="65"/>
      <c r="V164" s="75"/>
      <c r="W164" s="75"/>
      <c r="X164" s="65"/>
      <c r="Y164" s="114">
        <v>139</v>
      </c>
      <c r="Z164" s="79">
        <v>50</v>
      </c>
      <c r="AA164" s="128">
        <v>45125</v>
      </c>
      <c r="AB164" s="128"/>
      <c r="AC164" s="128"/>
      <c r="AD164" s="160">
        <v>6</v>
      </c>
      <c r="AE164" s="32"/>
      <c r="AF164" s="32"/>
      <c r="AG164" s="32"/>
      <c r="AH164" s="32"/>
      <c r="AI164" s="32"/>
    </row>
    <row r="165" spans="1:35" x14ac:dyDescent="0.25">
      <c r="A165" s="30">
        <v>157</v>
      </c>
      <c r="B165" s="63" t="s">
        <v>34</v>
      </c>
      <c r="C165" s="77" t="s">
        <v>112</v>
      </c>
      <c r="D165" s="77" t="s">
        <v>113</v>
      </c>
      <c r="E165" s="77" t="s">
        <v>309</v>
      </c>
      <c r="F165" s="64">
        <v>910</v>
      </c>
      <c r="G165" s="75"/>
      <c r="H165" s="76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98"/>
      <c r="T165" s="65"/>
      <c r="U165" s="65"/>
      <c r="V165" s="75"/>
      <c r="W165" s="75"/>
      <c r="X165" s="65"/>
      <c r="Y165" s="114">
        <v>155</v>
      </c>
      <c r="Z165" s="79">
        <v>30</v>
      </c>
      <c r="AA165" s="128">
        <v>45114</v>
      </c>
      <c r="AB165" s="128"/>
      <c r="AC165" s="128"/>
      <c r="AD165" s="160">
        <v>6</v>
      </c>
      <c r="AE165" s="32"/>
      <c r="AF165" s="32"/>
      <c r="AG165" s="32"/>
      <c r="AH165" s="32"/>
      <c r="AI165" s="32"/>
    </row>
    <row r="166" spans="1:35" x14ac:dyDescent="0.25">
      <c r="A166" s="30">
        <v>158</v>
      </c>
      <c r="B166" s="63" t="s">
        <v>34</v>
      </c>
      <c r="C166" s="77" t="s">
        <v>112</v>
      </c>
      <c r="D166" s="77" t="s">
        <v>115</v>
      </c>
      <c r="E166" s="77" t="s">
        <v>310</v>
      </c>
      <c r="F166" s="64">
        <v>910</v>
      </c>
      <c r="G166" s="75"/>
      <c r="H166" s="76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6"/>
      <c r="T166" s="65"/>
      <c r="U166" s="65"/>
      <c r="V166" s="75"/>
      <c r="W166" s="75"/>
      <c r="X166" s="65"/>
      <c r="Y166" s="114">
        <v>470</v>
      </c>
      <c r="Z166" s="79">
        <v>30</v>
      </c>
      <c r="AA166" s="128">
        <v>45131</v>
      </c>
      <c r="AB166" s="128"/>
      <c r="AC166" s="128"/>
      <c r="AD166" s="160">
        <v>37</v>
      </c>
      <c r="AE166" s="32"/>
      <c r="AF166" s="32"/>
      <c r="AG166" s="32"/>
      <c r="AH166" s="32"/>
      <c r="AI166" s="32"/>
    </row>
    <row r="167" spans="1:35" x14ac:dyDescent="0.25">
      <c r="A167" s="30">
        <v>159</v>
      </c>
      <c r="B167" s="63" t="s">
        <v>34</v>
      </c>
      <c r="C167" s="77" t="s">
        <v>112</v>
      </c>
      <c r="D167" s="77" t="s">
        <v>115</v>
      </c>
      <c r="E167" s="77" t="s">
        <v>311</v>
      </c>
      <c r="F167" s="64">
        <v>910</v>
      </c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98"/>
      <c r="T167" s="32"/>
      <c r="U167" s="32"/>
      <c r="V167" s="32"/>
      <c r="W167" s="32"/>
      <c r="X167" s="32"/>
      <c r="Y167" s="114">
        <v>55</v>
      </c>
      <c r="Z167" s="79">
        <v>50</v>
      </c>
      <c r="AA167" s="128">
        <v>45125</v>
      </c>
      <c r="AB167" s="128"/>
      <c r="AC167" s="128"/>
      <c r="AD167" s="160">
        <v>3</v>
      </c>
      <c r="AE167" s="32"/>
      <c r="AF167" s="32"/>
      <c r="AG167" s="32"/>
      <c r="AH167" s="32"/>
      <c r="AI167" s="32"/>
    </row>
    <row r="168" spans="1:35" x14ac:dyDescent="0.25">
      <c r="A168" s="30">
        <v>160</v>
      </c>
      <c r="B168" s="63" t="s">
        <v>34</v>
      </c>
      <c r="C168" s="77" t="s">
        <v>112</v>
      </c>
      <c r="D168" s="77" t="s">
        <v>115</v>
      </c>
      <c r="E168" s="77" t="s">
        <v>312</v>
      </c>
      <c r="F168" s="64">
        <v>910</v>
      </c>
      <c r="G168" s="92"/>
      <c r="H168" s="93"/>
      <c r="I168" s="95"/>
      <c r="J168" s="91"/>
      <c r="K168" s="95"/>
      <c r="L168" s="95"/>
      <c r="M168" s="92"/>
      <c r="N168" s="92"/>
      <c r="O168" s="95"/>
      <c r="P168" s="91"/>
      <c r="Q168" s="95"/>
      <c r="R168" s="95"/>
      <c r="S168" s="97"/>
      <c r="T168" s="95"/>
      <c r="U168" s="95"/>
      <c r="V168" s="91"/>
      <c r="W168" s="91"/>
      <c r="X168" s="95"/>
      <c r="Y168" s="114">
        <v>25</v>
      </c>
      <c r="Z168" s="79">
        <v>50</v>
      </c>
      <c r="AA168" s="128">
        <v>45126</v>
      </c>
      <c r="AB168" s="128"/>
      <c r="AC168" s="128"/>
      <c r="AD168" s="160">
        <v>1</v>
      </c>
      <c r="AE168" s="32"/>
      <c r="AF168" s="32"/>
      <c r="AG168" s="32"/>
      <c r="AH168" s="32"/>
      <c r="AI168" s="32"/>
    </row>
    <row r="169" spans="1:35" x14ac:dyDescent="0.25">
      <c r="A169" s="30">
        <v>161</v>
      </c>
      <c r="B169" s="63" t="s">
        <v>34</v>
      </c>
      <c r="C169" s="77" t="s">
        <v>112</v>
      </c>
      <c r="D169" s="77" t="s">
        <v>112</v>
      </c>
      <c r="E169" s="77" t="s">
        <v>313</v>
      </c>
      <c r="F169" s="64">
        <v>910</v>
      </c>
      <c r="G169" s="65"/>
      <c r="H169" s="73"/>
      <c r="I169" s="74"/>
      <c r="J169" s="67"/>
      <c r="K169" s="65"/>
      <c r="L169" s="65"/>
      <c r="M169" s="65"/>
      <c r="N169" s="73"/>
      <c r="O169" s="74"/>
      <c r="P169" s="67"/>
      <c r="Q169" s="67"/>
      <c r="R169" s="67"/>
      <c r="S169" s="97"/>
      <c r="T169" s="73"/>
      <c r="U169" s="74"/>
      <c r="V169" s="91"/>
      <c r="W169" s="67"/>
      <c r="X169" s="67"/>
      <c r="Y169" s="114">
        <v>26</v>
      </c>
      <c r="Z169" s="79">
        <v>50</v>
      </c>
      <c r="AA169" s="128">
        <v>45120</v>
      </c>
      <c r="AB169" s="128"/>
      <c r="AC169" s="128"/>
      <c r="AD169" s="160">
        <v>1</v>
      </c>
      <c r="AE169" s="65"/>
      <c r="AF169" s="65"/>
      <c r="AG169" s="65"/>
      <c r="AH169" s="65"/>
      <c r="AI169" s="65"/>
    </row>
    <row r="170" spans="1:35" x14ac:dyDescent="0.25">
      <c r="A170" s="30">
        <v>162</v>
      </c>
      <c r="B170" s="63" t="s">
        <v>34</v>
      </c>
      <c r="C170" s="77" t="s">
        <v>112</v>
      </c>
      <c r="D170" s="77" t="s">
        <v>114</v>
      </c>
      <c r="E170" s="77" t="s">
        <v>314</v>
      </c>
      <c r="F170" s="64">
        <v>910</v>
      </c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114">
        <v>14</v>
      </c>
      <c r="Z170" s="79">
        <v>50</v>
      </c>
      <c r="AA170" s="128">
        <v>45127</v>
      </c>
      <c r="AB170" s="128"/>
      <c r="AC170" s="128"/>
      <c r="AD170" s="160">
        <v>1</v>
      </c>
      <c r="AE170" s="32"/>
      <c r="AF170" s="32"/>
      <c r="AG170" s="32"/>
      <c r="AH170" s="32"/>
      <c r="AI170" s="32"/>
    </row>
    <row r="171" spans="1:35" x14ac:dyDescent="0.25">
      <c r="A171" s="30">
        <v>163</v>
      </c>
      <c r="B171" s="63" t="s">
        <v>34</v>
      </c>
      <c r="C171" s="77" t="s">
        <v>112</v>
      </c>
      <c r="D171" s="77" t="s">
        <v>114</v>
      </c>
      <c r="E171" s="77" t="s">
        <v>315</v>
      </c>
      <c r="F171" s="64">
        <v>910</v>
      </c>
      <c r="G171" s="75"/>
      <c r="H171" s="76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6"/>
      <c r="T171" s="65"/>
      <c r="U171" s="65"/>
      <c r="V171" s="75"/>
      <c r="W171" s="75"/>
      <c r="X171" s="65"/>
      <c r="Y171" s="114">
        <v>20</v>
      </c>
      <c r="Z171" s="79">
        <v>50</v>
      </c>
      <c r="AA171" s="128">
        <v>45127</v>
      </c>
      <c r="AB171" s="128"/>
      <c r="AC171" s="128"/>
      <c r="AD171" s="160">
        <v>1</v>
      </c>
      <c r="AE171" s="65"/>
      <c r="AF171" s="65"/>
      <c r="AG171" s="65"/>
      <c r="AH171" s="65"/>
      <c r="AI171" s="65"/>
    </row>
    <row r="172" spans="1:35" x14ac:dyDescent="0.25">
      <c r="A172" s="30">
        <v>164</v>
      </c>
      <c r="B172" s="63" t="s">
        <v>34</v>
      </c>
      <c r="C172" s="65" t="s">
        <v>117</v>
      </c>
      <c r="D172" s="65" t="s">
        <v>118</v>
      </c>
      <c r="E172" s="65" t="s">
        <v>126</v>
      </c>
      <c r="F172" s="64">
        <v>910</v>
      </c>
      <c r="G172" s="177">
        <v>51</v>
      </c>
      <c r="H172" s="189">
        <v>50</v>
      </c>
      <c r="I172" s="192">
        <v>60</v>
      </c>
      <c r="J172" s="187">
        <v>45092</v>
      </c>
      <c r="K172" s="177"/>
      <c r="L172" s="177"/>
      <c r="M172" s="65"/>
      <c r="N172" s="73"/>
      <c r="O172" s="74"/>
      <c r="P172" s="187"/>
      <c r="Q172" s="187"/>
      <c r="R172" s="187"/>
      <c r="S172" s="97" t="s">
        <v>134</v>
      </c>
      <c r="T172" s="73">
        <v>1000</v>
      </c>
      <c r="U172" s="79">
        <v>70</v>
      </c>
      <c r="V172" s="91">
        <v>44718</v>
      </c>
      <c r="W172" s="32"/>
      <c r="X172" s="32"/>
      <c r="Y172" s="117">
        <v>5475</v>
      </c>
      <c r="Z172" s="79">
        <v>75</v>
      </c>
      <c r="AA172" s="128">
        <v>42667</v>
      </c>
      <c r="AB172" s="128">
        <v>43312</v>
      </c>
      <c r="AC172" s="128"/>
      <c r="AD172" s="65">
        <v>82</v>
      </c>
      <c r="AE172" s="65"/>
      <c r="AF172" s="32"/>
      <c r="AG172" s="32"/>
      <c r="AH172" s="32"/>
      <c r="AI172" s="32"/>
    </row>
    <row r="173" spans="1:35" x14ac:dyDescent="0.25">
      <c r="A173" s="30">
        <v>165</v>
      </c>
      <c r="B173" s="63" t="s">
        <v>34</v>
      </c>
      <c r="C173" s="66" t="s">
        <v>119</v>
      </c>
      <c r="D173" s="66" t="s">
        <v>119</v>
      </c>
      <c r="E173" s="66" t="s">
        <v>127</v>
      </c>
      <c r="F173" s="64">
        <v>910</v>
      </c>
      <c r="G173" s="58"/>
      <c r="H173" s="58"/>
      <c r="I173" s="58"/>
      <c r="J173" s="58"/>
      <c r="K173" s="65"/>
      <c r="L173" s="65"/>
      <c r="M173" s="65"/>
      <c r="N173" s="65"/>
      <c r="O173" s="65"/>
      <c r="P173" s="65"/>
      <c r="Q173" s="65"/>
      <c r="R173" s="65"/>
      <c r="S173" s="66"/>
      <c r="T173" s="65"/>
      <c r="U173" s="65"/>
      <c r="V173" s="75"/>
      <c r="W173" s="75"/>
      <c r="X173" s="65"/>
      <c r="Y173" s="193">
        <v>104.3</v>
      </c>
      <c r="Z173" s="79">
        <v>75</v>
      </c>
      <c r="AA173" s="128">
        <v>44835</v>
      </c>
      <c r="AB173" s="128">
        <v>44868</v>
      </c>
      <c r="AC173" s="128"/>
      <c r="AD173" s="64">
        <v>5</v>
      </c>
      <c r="AE173" s="64"/>
      <c r="AF173" s="65"/>
      <c r="AG173" s="65"/>
      <c r="AH173" s="65"/>
      <c r="AI173" s="65"/>
    </row>
    <row r="174" spans="1:35" x14ac:dyDescent="0.25">
      <c r="A174" s="30">
        <v>166</v>
      </c>
      <c r="B174" s="63" t="s">
        <v>34</v>
      </c>
      <c r="C174" s="65" t="s">
        <v>316</v>
      </c>
      <c r="D174" s="65" t="s">
        <v>316</v>
      </c>
      <c r="E174" s="65" t="s">
        <v>319</v>
      </c>
      <c r="F174" s="64">
        <v>910</v>
      </c>
      <c r="G174" s="190"/>
      <c r="H174" s="191"/>
      <c r="I174" s="177"/>
      <c r="J174" s="177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72">
        <v>193</v>
      </c>
      <c r="Z174" s="79">
        <v>75</v>
      </c>
      <c r="AA174" s="128">
        <v>45085</v>
      </c>
      <c r="AB174" s="128">
        <v>45089</v>
      </c>
      <c r="AC174" s="128"/>
      <c r="AD174" s="72">
        <v>7</v>
      </c>
      <c r="AE174" s="72"/>
      <c r="AF174" s="32"/>
      <c r="AG174" s="32"/>
      <c r="AH174" s="32"/>
      <c r="AI174" s="32"/>
    </row>
    <row r="175" spans="1:35" x14ac:dyDescent="0.25">
      <c r="A175" s="30">
        <v>167</v>
      </c>
      <c r="B175" s="63" t="s">
        <v>34</v>
      </c>
      <c r="C175" s="115" t="s">
        <v>120</v>
      </c>
      <c r="D175" s="115" t="s">
        <v>121</v>
      </c>
      <c r="E175" s="182" t="s">
        <v>320</v>
      </c>
      <c r="F175" s="64">
        <v>910</v>
      </c>
      <c r="G175" s="190"/>
      <c r="H175" s="191"/>
      <c r="I175" s="177"/>
      <c r="J175" s="177"/>
      <c r="K175" s="65"/>
      <c r="L175" s="65"/>
      <c r="M175" s="65"/>
      <c r="N175" s="65"/>
      <c r="O175" s="65"/>
      <c r="P175" s="65"/>
      <c r="Q175" s="65"/>
      <c r="R175" s="65"/>
      <c r="S175" s="66"/>
      <c r="T175" s="65"/>
      <c r="U175" s="65"/>
      <c r="V175" s="75"/>
      <c r="W175" s="75"/>
      <c r="X175" s="65"/>
      <c r="Y175" s="117">
        <v>1000</v>
      </c>
      <c r="Z175" s="79">
        <v>75</v>
      </c>
      <c r="AA175" s="128">
        <v>45078</v>
      </c>
      <c r="AB175" s="128">
        <v>45107</v>
      </c>
      <c r="AC175" s="128"/>
      <c r="AD175" s="118">
        <v>60</v>
      </c>
      <c r="AE175" s="65"/>
      <c r="AF175" s="72"/>
      <c r="AG175" s="72"/>
      <c r="AH175" s="72"/>
      <c r="AI175" s="72"/>
    </row>
    <row r="176" spans="1:35" x14ac:dyDescent="0.25">
      <c r="A176" s="30">
        <v>168</v>
      </c>
      <c r="B176" s="63" t="s">
        <v>34</v>
      </c>
      <c r="C176" s="115" t="s">
        <v>120</v>
      </c>
      <c r="D176" s="115" t="s">
        <v>121</v>
      </c>
      <c r="E176" s="182" t="s">
        <v>321</v>
      </c>
      <c r="F176" s="64">
        <v>910</v>
      </c>
      <c r="G176" s="190"/>
      <c r="H176" s="191"/>
      <c r="I176" s="177"/>
      <c r="J176" s="177"/>
      <c r="K176" s="65"/>
      <c r="L176" s="65"/>
      <c r="M176" s="65"/>
      <c r="N176" s="65"/>
      <c r="O176" s="65"/>
      <c r="P176" s="65"/>
      <c r="Q176" s="65"/>
      <c r="R176" s="65"/>
      <c r="S176" s="66"/>
      <c r="T176" s="65"/>
      <c r="U176" s="65"/>
      <c r="V176" s="75"/>
      <c r="W176" s="75"/>
      <c r="X176" s="65"/>
      <c r="Y176" s="117">
        <v>330</v>
      </c>
      <c r="Z176" s="79">
        <v>75</v>
      </c>
      <c r="AA176" s="128">
        <v>45082</v>
      </c>
      <c r="AB176" s="128">
        <v>45111</v>
      </c>
      <c r="AC176" s="128"/>
      <c r="AD176" s="118">
        <v>20</v>
      </c>
      <c r="AE176" s="65"/>
      <c r="AF176" s="65"/>
      <c r="AG176" s="65"/>
      <c r="AH176" s="65"/>
      <c r="AI176" s="65"/>
    </row>
    <row r="177" spans="1:35" x14ac:dyDescent="0.25">
      <c r="A177" s="30">
        <v>169</v>
      </c>
      <c r="B177" s="63" t="s">
        <v>34</v>
      </c>
      <c r="C177" s="115" t="s">
        <v>120</v>
      </c>
      <c r="D177" s="115" t="s">
        <v>121</v>
      </c>
      <c r="E177" s="182" t="s">
        <v>322</v>
      </c>
      <c r="F177" s="64">
        <v>910</v>
      </c>
      <c r="G177" s="190"/>
      <c r="H177" s="191"/>
      <c r="I177" s="177"/>
      <c r="J177" s="177"/>
      <c r="K177" s="65"/>
      <c r="L177" s="65"/>
      <c r="M177" s="65"/>
      <c r="N177" s="65"/>
      <c r="O177" s="65"/>
      <c r="P177" s="65"/>
      <c r="Q177" s="65"/>
      <c r="R177" s="65"/>
      <c r="S177" s="66"/>
      <c r="T177" s="65"/>
      <c r="U177" s="65"/>
      <c r="V177" s="75"/>
      <c r="W177" s="75"/>
      <c r="X177" s="65"/>
      <c r="Y177" s="117">
        <v>165</v>
      </c>
      <c r="Z177" s="79">
        <v>75</v>
      </c>
      <c r="AA177" s="128">
        <v>45112</v>
      </c>
      <c r="AB177" s="128">
        <v>45121</v>
      </c>
      <c r="AC177" s="128"/>
      <c r="AD177" s="118">
        <v>10</v>
      </c>
      <c r="AE177" s="65"/>
      <c r="AF177" s="65"/>
      <c r="AG177" s="65"/>
      <c r="AH177" s="65"/>
      <c r="AI177" s="65"/>
    </row>
    <row r="178" spans="1:35" x14ac:dyDescent="0.25">
      <c r="A178" s="30">
        <v>170</v>
      </c>
      <c r="B178" s="63" t="s">
        <v>34</v>
      </c>
      <c r="C178" s="65" t="s">
        <v>124</v>
      </c>
      <c r="D178" s="65" t="s">
        <v>124</v>
      </c>
      <c r="E178" s="65" t="s">
        <v>323</v>
      </c>
      <c r="F178" s="64">
        <v>910</v>
      </c>
      <c r="G178" s="190"/>
      <c r="H178" s="191"/>
      <c r="I178" s="177"/>
      <c r="J178" s="177"/>
      <c r="K178" s="65"/>
      <c r="L178" s="65"/>
      <c r="M178" s="65"/>
      <c r="N178" s="65"/>
      <c r="O178" s="65"/>
      <c r="P178" s="65"/>
      <c r="Q178" s="65"/>
      <c r="R178" s="65"/>
      <c r="S178" s="66"/>
      <c r="T178" s="65"/>
      <c r="U178" s="65"/>
      <c r="V178" s="75"/>
      <c r="W178" s="75"/>
      <c r="X178" s="65"/>
      <c r="Y178" s="117">
        <v>37.1</v>
      </c>
      <c r="Z178" s="79">
        <v>75</v>
      </c>
      <c r="AA178" s="128">
        <v>45124</v>
      </c>
      <c r="AB178" s="128">
        <v>45131</v>
      </c>
      <c r="AC178" s="128"/>
      <c r="AD178" s="65">
        <v>1</v>
      </c>
      <c r="AE178" s="65"/>
      <c r="AF178" s="65"/>
      <c r="AG178" s="65"/>
      <c r="AH178" s="65"/>
      <c r="AI178" s="65"/>
    </row>
    <row r="179" spans="1:35" x14ac:dyDescent="0.25">
      <c r="A179" s="30">
        <v>171</v>
      </c>
      <c r="B179" s="63" t="s">
        <v>34</v>
      </c>
      <c r="C179" s="65" t="s">
        <v>124</v>
      </c>
      <c r="D179" s="65" t="s">
        <v>124</v>
      </c>
      <c r="E179" s="65" t="s">
        <v>324</v>
      </c>
      <c r="F179" s="64">
        <v>910</v>
      </c>
      <c r="G179" s="190"/>
      <c r="H179" s="191"/>
      <c r="I179" s="177"/>
      <c r="J179" s="177"/>
      <c r="K179" s="99"/>
      <c r="L179" s="66"/>
      <c r="M179" s="66"/>
      <c r="N179" s="85"/>
      <c r="O179" s="86"/>
      <c r="P179" s="99"/>
      <c r="Q179" s="99"/>
      <c r="R179" s="99"/>
      <c r="S179" s="97"/>
      <c r="T179" s="85"/>
      <c r="U179" s="79"/>
      <c r="V179" s="91"/>
      <c r="W179" s="99"/>
      <c r="X179" s="99"/>
      <c r="Y179" s="117">
        <v>536.6</v>
      </c>
      <c r="Z179" s="79">
        <v>75</v>
      </c>
      <c r="AA179" s="128">
        <v>45092</v>
      </c>
      <c r="AB179" s="128">
        <v>45138</v>
      </c>
      <c r="AC179" s="128"/>
      <c r="AD179" s="65">
        <v>27</v>
      </c>
      <c r="AE179" s="65"/>
      <c r="AF179" s="66"/>
      <c r="AG179" s="66"/>
      <c r="AH179" s="66"/>
      <c r="AI179" s="66"/>
    </row>
    <row r="180" spans="1:35" x14ac:dyDescent="0.25">
      <c r="A180" s="30">
        <v>172</v>
      </c>
      <c r="B180" s="63" t="s">
        <v>34</v>
      </c>
      <c r="C180" s="65" t="s">
        <v>124</v>
      </c>
      <c r="D180" s="65" t="s">
        <v>124</v>
      </c>
      <c r="E180" s="65" t="s">
        <v>325</v>
      </c>
      <c r="F180" s="64">
        <v>910</v>
      </c>
      <c r="G180" s="190"/>
      <c r="H180" s="191"/>
      <c r="I180" s="177"/>
      <c r="J180" s="177"/>
      <c r="K180" s="65"/>
      <c r="L180" s="65"/>
      <c r="M180" s="65"/>
      <c r="N180" s="65"/>
      <c r="O180" s="65"/>
      <c r="P180" s="65"/>
      <c r="Q180" s="65"/>
      <c r="R180" s="65"/>
      <c r="S180" s="66"/>
      <c r="T180" s="65"/>
      <c r="U180" s="65"/>
      <c r="V180" s="75"/>
      <c r="W180" s="75"/>
      <c r="X180" s="65"/>
      <c r="Y180" s="117">
        <v>54.8</v>
      </c>
      <c r="Z180" s="79">
        <v>75</v>
      </c>
      <c r="AA180" s="128">
        <v>45125</v>
      </c>
      <c r="AB180" s="128">
        <v>45139</v>
      </c>
      <c r="AC180" s="128"/>
      <c r="AD180" s="65">
        <v>1</v>
      </c>
      <c r="AE180" s="65"/>
      <c r="AF180" s="72"/>
      <c r="AG180" s="72"/>
      <c r="AH180" s="72"/>
      <c r="AI180" s="72"/>
    </row>
    <row r="181" spans="1:35" x14ac:dyDescent="0.25">
      <c r="A181" s="30">
        <v>173</v>
      </c>
      <c r="B181" s="63" t="s">
        <v>34</v>
      </c>
      <c r="C181" s="66" t="s">
        <v>122</v>
      </c>
      <c r="D181" s="66" t="s">
        <v>123</v>
      </c>
      <c r="E181" s="66" t="s">
        <v>128</v>
      </c>
      <c r="F181" s="64">
        <v>910</v>
      </c>
      <c r="G181" s="178">
        <v>51</v>
      </c>
      <c r="H181" s="192">
        <v>180</v>
      </c>
      <c r="I181" s="192">
        <v>95</v>
      </c>
      <c r="J181" s="188">
        <v>45019</v>
      </c>
      <c r="K181" s="188"/>
      <c r="L181" s="178"/>
      <c r="M181" s="66"/>
      <c r="N181" s="85"/>
      <c r="O181" s="86"/>
      <c r="P181" s="188"/>
      <c r="Q181" s="188"/>
      <c r="R181" s="188"/>
      <c r="S181" s="97" t="s">
        <v>134</v>
      </c>
      <c r="T181" s="85">
        <v>1500</v>
      </c>
      <c r="U181" s="79">
        <v>80</v>
      </c>
      <c r="V181" s="91">
        <v>44669</v>
      </c>
      <c r="W181" s="75"/>
      <c r="X181" s="65"/>
      <c r="Y181" s="120">
        <v>15500</v>
      </c>
      <c r="Z181" s="79">
        <v>50</v>
      </c>
      <c r="AA181" s="128">
        <v>44606</v>
      </c>
      <c r="AB181" s="128"/>
      <c r="AC181" s="128"/>
      <c r="AD181" s="66">
        <v>283</v>
      </c>
      <c r="AE181" s="66"/>
      <c r="AF181" s="65"/>
      <c r="AG181" s="65"/>
      <c r="AH181" s="65"/>
      <c r="AI181" s="65"/>
    </row>
    <row r="182" spans="1:35" x14ac:dyDescent="0.25">
      <c r="A182" s="30">
        <v>174</v>
      </c>
      <c r="B182" s="63" t="s">
        <v>34</v>
      </c>
      <c r="C182" s="72" t="s">
        <v>117</v>
      </c>
      <c r="D182" s="72" t="s">
        <v>117</v>
      </c>
      <c r="E182" s="72" t="s">
        <v>129</v>
      </c>
      <c r="F182" s="64">
        <v>910</v>
      </c>
      <c r="G182" s="190"/>
      <c r="H182" s="191"/>
      <c r="I182" s="177"/>
      <c r="J182" s="177"/>
      <c r="K182" s="65"/>
      <c r="L182" s="65"/>
      <c r="M182" s="65"/>
      <c r="N182" s="65"/>
      <c r="O182" s="65"/>
      <c r="P182" s="65"/>
      <c r="Q182" s="65"/>
      <c r="R182" s="65"/>
      <c r="S182" s="66"/>
      <c r="T182" s="65"/>
      <c r="U182" s="65"/>
      <c r="V182" s="75"/>
      <c r="W182" s="75"/>
      <c r="X182" s="65"/>
      <c r="Y182" s="72">
        <v>2593</v>
      </c>
      <c r="Z182" s="79">
        <v>50</v>
      </c>
      <c r="AA182" s="128">
        <v>44964</v>
      </c>
      <c r="AB182" s="128"/>
      <c r="AC182" s="128"/>
      <c r="AD182" s="72">
        <v>128</v>
      </c>
      <c r="AE182" s="72"/>
      <c r="AF182" s="72"/>
      <c r="AG182" s="72"/>
      <c r="AH182" s="72"/>
      <c r="AI182" s="72"/>
    </row>
    <row r="183" spans="1:35" x14ac:dyDescent="0.25">
      <c r="A183" s="30">
        <v>175</v>
      </c>
      <c r="B183" s="63" t="s">
        <v>34</v>
      </c>
      <c r="C183" s="72" t="s">
        <v>122</v>
      </c>
      <c r="D183" s="72" t="s">
        <v>122</v>
      </c>
      <c r="E183" s="72" t="s">
        <v>130</v>
      </c>
      <c r="F183" s="64">
        <v>910</v>
      </c>
      <c r="G183" s="190"/>
      <c r="H183" s="191"/>
      <c r="I183" s="177"/>
      <c r="J183" s="177"/>
      <c r="K183" s="65"/>
      <c r="L183" s="65"/>
      <c r="M183" s="65"/>
      <c r="N183" s="65"/>
      <c r="O183" s="65"/>
      <c r="P183" s="65"/>
      <c r="Q183" s="65"/>
      <c r="R183" s="65"/>
      <c r="S183" s="66"/>
      <c r="T183" s="65"/>
      <c r="U183" s="65"/>
      <c r="V183" s="75"/>
      <c r="W183" s="75"/>
      <c r="X183" s="65"/>
      <c r="Y183" s="72">
        <v>810</v>
      </c>
      <c r="Z183" s="79">
        <v>50</v>
      </c>
      <c r="AA183" s="128">
        <v>45042</v>
      </c>
      <c r="AB183" s="128"/>
      <c r="AC183" s="128"/>
      <c r="AD183" s="72">
        <v>44</v>
      </c>
      <c r="AE183" s="72"/>
      <c r="AF183" s="65"/>
      <c r="AG183" s="65"/>
      <c r="AH183" s="65"/>
      <c r="AI183" s="65"/>
    </row>
    <row r="184" spans="1:35" x14ac:dyDescent="0.25">
      <c r="A184" s="30">
        <v>176</v>
      </c>
      <c r="B184" s="63" t="s">
        <v>34</v>
      </c>
      <c r="C184" s="64" t="s">
        <v>122</v>
      </c>
      <c r="D184" s="64" t="s">
        <v>122</v>
      </c>
      <c r="E184" s="64" t="s">
        <v>131</v>
      </c>
      <c r="F184" s="64">
        <v>910</v>
      </c>
      <c r="G184" s="58"/>
      <c r="H184" s="58"/>
      <c r="I184" s="58"/>
      <c r="J184" s="58"/>
      <c r="K184" s="65"/>
      <c r="L184" s="65"/>
      <c r="M184" s="65"/>
      <c r="N184" s="65"/>
      <c r="O184" s="65"/>
      <c r="P184" s="65"/>
      <c r="Q184" s="65"/>
      <c r="R184" s="65"/>
      <c r="S184" s="66"/>
      <c r="T184" s="65"/>
      <c r="U184" s="65"/>
      <c r="V184" s="75"/>
      <c r="W184" s="75"/>
      <c r="X184" s="65"/>
      <c r="Y184" s="119">
        <v>128.80000000000001</v>
      </c>
      <c r="Z184" s="79">
        <v>50</v>
      </c>
      <c r="AA184" s="128">
        <v>45043</v>
      </c>
      <c r="AB184" s="128"/>
      <c r="AC184" s="128"/>
      <c r="AD184" s="72">
        <v>1</v>
      </c>
      <c r="AE184" s="64"/>
      <c r="AF184" s="65"/>
      <c r="AG184" s="65"/>
      <c r="AH184" s="65"/>
      <c r="AI184" s="65"/>
    </row>
    <row r="185" spans="1:35" x14ac:dyDescent="0.25">
      <c r="A185" s="30">
        <v>177</v>
      </c>
      <c r="B185" s="63" t="s">
        <v>34</v>
      </c>
      <c r="C185" s="179" t="s">
        <v>119</v>
      </c>
      <c r="D185" s="179" t="s">
        <v>119</v>
      </c>
      <c r="E185" s="66" t="s">
        <v>326</v>
      </c>
      <c r="F185" s="64">
        <v>910</v>
      </c>
      <c r="G185" s="178"/>
      <c r="H185" s="178"/>
      <c r="I185" s="178"/>
      <c r="J185" s="178"/>
      <c r="K185" s="65"/>
      <c r="L185" s="65"/>
      <c r="M185" s="65"/>
      <c r="N185" s="65"/>
      <c r="O185" s="65"/>
      <c r="P185" s="65"/>
      <c r="Q185" s="65"/>
      <c r="R185" s="65"/>
      <c r="S185" s="66"/>
      <c r="T185" s="83"/>
      <c r="U185" s="83"/>
      <c r="V185" s="84"/>
      <c r="W185" s="83"/>
      <c r="X185" s="116"/>
      <c r="Y185" s="120">
        <v>93.5</v>
      </c>
      <c r="Z185" s="79">
        <v>50</v>
      </c>
      <c r="AA185" s="128">
        <v>45047</v>
      </c>
      <c r="AB185" s="128"/>
      <c r="AC185" s="128"/>
      <c r="AD185" s="66">
        <v>3</v>
      </c>
      <c r="AE185" s="66"/>
      <c r="AF185" s="116"/>
      <c r="AG185" s="116"/>
      <c r="AH185" s="116"/>
      <c r="AI185" s="116"/>
    </row>
    <row r="186" spans="1:35" x14ac:dyDescent="0.25">
      <c r="A186" s="30">
        <v>178</v>
      </c>
      <c r="B186" s="63" t="s">
        <v>34</v>
      </c>
      <c r="C186" s="179" t="s">
        <v>119</v>
      </c>
      <c r="D186" s="179" t="s">
        <v>119</v>
      </c>
      <c r="E186" s="66" t="s">
        <v>327</v>
      </c>
      <c r="F186" s="64">
        <v>910</v>
      </c>
      <c r="G186" s="178"/>
      <c r="H186" s="178"/>
      <c r="I186" s="178"/>
      <c r="J186" s="178"/>
      <c r="K186" s="65"/>
      <c r="L186" s="65"/>
      <c r="M186" s="65"/>
      <c r="N186" s="65"/>
      <c r="O186" s="65"/>
      <c r="P186" s="65"/>
      <c r="Q186" s="65"/>
      <c r="R186" s="65"/>
      <c r="S186" s="66"/>
      <c r="T186" s="65"/>
      <c r="U186" s="65"/>
      <c r="V186" s="75"/>
      <c r="W186" s="75"/>
      <c r="X186" s="65"/>
      <c r="Y186" s="120">
        <v>30</v>
      </c>
      <c r="Z186" s="79">
        <v>50</v>
      </c>
      <c r="AA186" s="128">
        <v>45047</v>
      </c>
      <c r="AB186" s="128"/>
      <c r="AC186" s="128"/>
      <c r="AD186" s="66">
        <v>1</v>
      </c>
      <c r="AE186" s="66"/>
      <c r="AF186" s="72"/>
      <c r="AG186" s="72"/>
      <c r="AH186" s="72"/>
      <c r="AI186" s="72"/>
    </row>
    <row r="187" spans="1:35" x14ac:dyDescent="0.25">
      <c r="A187" s="30">
        <v>179</v>
      </c>
      <c r="B187" s="63" t="s">
        <v>34</v>
      </c>
      <c r="C187" s="72" t="s">
        <v>122</v>
      </c>
      <c r="D187" s="72" t="s">
        <v>122</v>
      </c>
      <c r="E187" s="72" t="s">
        <v>132</v>
      </c>
      <c r="F187" s="64">
        <v>910</v>
      </c>
      <c r="G187" s="190"/>
      <c r="H187" s="191"/>
      <c r="I187" s="177"/>
      <c r="J187" s="177"/>
      <c r="K187" s="32"/>
      <c r="L187" s="32"/>
      <c r="M187" s="32"/>
      <c r="N187" s="32"/>
      <c r="O187" s="32"/>
      <c r="P187" s="32"/>
      <c r="Q187" s="32"/>
      <c r="R187" s="32"/>
      <c r="S187" s="66"/>
      <c r="T187" s="32"/>
      <c r="U187" s="32"/>
      <c r="V187" s="32"/>
      <c r="W187" s="32"/>
      <c r="X187" s="32"/>
      <c r="Y187" s="119">
        <v>742</v>
      </c>
      <c r="Z187" s="79">
        <v>50</v>
      </c>
      <c r="AA187" s="128">
        <v>45048</v>
      </c>
      <c r="AB187" s="128"/>
      <c r="AC187" s="128"/>
      <c r="AD187" s="72">
        <v>40</v>
      </c>
      <c r="AE187" s="72"/>
      <c r="AF187" s="32"/>
      <c r="AG187" s="32"/>
      <c r="AH187" s="32"/>
      <c r="AI187" s="32"/>
    </row>
    <row r="188" spans="1:35" x14ac:dyDescent="0.25">
      <c r="A188" s="30">
        <v>180</v>
      </c>
      <c r="B188" s="63" t="s">
        <v>34</v>
      </c>
      <c r="C188" s="64" t="s">
        <v>125</v>
      </c>
      <c r="D188" s="64" t="s">
        <v>125</v>
      </c>
      <c r="E188" s="64" t="s">
        <v>133</v>
      </c>
      <c r="F188" s="64">
        <v>910</v>
      </c>
      <c r="G188" s="178"/>
      <c r="H188" s="178"/>
      <c r="I188" s="178"/>
      <c r="J188" s="178"/>
      <c r="K188" s="65"/>
      <c r="L188" s="65"/>
      <c r="M188" s="65"/>
      <c r="N188" s="65"/>
      <c r="O188" s="65"/>
      <c r="P188" s="65"/>
      <c r="Q188" s="65"/>
      <c r="R188" s="65"/>
      <c r="S188" s="66"/>
      <c r="T188" s="65"/>
      <c r="U188" s="65"/>
      <c r="V188" s="75"/>
      <c r="W188" s="75"/>
      <c r="X188" s="65"/>
      <c r="Y188" s="193">
        <v>30</v>
      </c>
      <c r="Z188" s="79">
        <v>50</v>
      </c>
      <c r="AA188" s="128">
        <v>45056</v>
      </c>
      <c r="AB188" s="128"/>
      <c r="AC188" s="128"/>
      <c r="AD188" s="64">
        <v>2</v>
      </c>
      <c r="AE188" s="64"/>
      <c r="AF188" s="72"/>
      <c r="AG188" s="72"/>
      <c r="AH188" s="72"/>
      <c r="AI188" s="72"/>
    </row>
    <row r="189" spans="1:35" x14ac:dyDescent="0.25">
      <c r="A189" s="30">
        <v>181</v>
      </c>
      <c r="B189" s="63" t="s">
        <v>34</v>
      </c>
      <c r="C189" s="64" t="s">
        <v>122</v>
      </c>
      <c r="D189" s="64" t="s">
        <v>122</v>
      </c>
      <c r="E189" s="64" t="s">
        <v>328</v>
      </c>
      <c r="F189" s="64">
        <v>910</v>
      </c>
      <c r="G189" s="58"/>
      <c r="H189" s="58"/>
      <c r="I189" s="58"/>
      <c r="J189" s="58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119">
        <v>1070</v>
      </c>
      <c r="Z189" s="79">
        <v>50</v>
      </c>
      <c r="AA189" s="128">
        <v>45078</v>
      </c>
      <c r="AB189" s="128"/>
      <c r="AC189" s="128"/>
      <c r="AD189" s="72">
        <v>53</v>
      </c>
      <c r="AE189" s="64"/>
      <c r="AF189" s="32"/>
      <c r="AG189" s="32"/>
      <c r="AH189" s="32"/>
      <c r="AI189" s="32"/>
    </row>
    <row r="190" spans="1:35" x14ac:dyDescent="0.25">
      <c r="A190" s="30">
        <v>182</v>
      </c>
      <c r="B190" s="63" t="s">
        <v>34</v>
      </c>
      <c r="C190" s="64" t="s">
        <v>125</v>
      </c>
      <c r="D190" s="64" t="s">
        <v>125</v>
      </c>
      <c r="E190" s="64" t="s">
        <v>329</v>
      </c>
      <c r="F190" s="64">
        <v>910</v>
      </c>
      <c r="G190" s="178"/>
      <c r="H190" s="178"/>
      <c r="I190" s="178"/>
      <c r="J190" s="178"/>
      <c r="K190" s="65"/>
      <c r="L190" s="65"/>
      <c r="M190" s="65"/>
      <c r="N190" s="65"/>
      <c r="O190" s="65"/>
      <c r="P190" s="65"/>
      <c r="Q190" s="65"/>
      <c r="R190" s="65"/>
      <c r="S190" s="66"/>
      <c r="T190" s="65"/>
      <c r="U190" s="65"/>
      <c r="V190" s="75"/>
      <c r="W190" s="75"/>
      <c r="X190" s="65"/>
      <c r="Y190" s="193">
        <v>40</v>
      </c>
      <c r="Z190" s="79">
        <v>50</v>
      </c>
      <c r="AA190" s="128">
        <v>45086</v>
      </c>
      <c r="AB190" s="128"/>
      <c r="AC190" s="128"/>
      <c r="AD190" s="64">
        <v>3</v>
      </c>
      <c r="AE190" s="64"/>
      <c r="AF190" s="65"/>
      <c r="AG190" s="65"/>
      <c r="AH190" s="65"/>
      <c r="AI190" s="65"/>
    </row>
    <row r="191" spans="1:35" x14ac:dyDescent="0.25">
      <c r="A191" s="30">
        <v>183</v>
      </c>
      <c r="B191" s="63" t="s">
        <v>34</v>
      </c>
      <c r="C191" s="64" t="s">
        <v>125</v>
      </c>
      <c r="D191" s="64" t="s">
        <v>125</v>
      </c>
      <c r="E191" s="64" t="s">
        <v>330</v>
      </c>
      <c r="F191" s="64">
        <v>910</v>
      </c>
      <c r="G191" s="178"/>
      <c r="H191" s="178"/>
      <c r="I191" s="178"/>
      <c r="J191" s="178"/>
      <c r="K191" s="65"/>
      <c r="L191" s="65"/>
      <c r="M191" s="65"/>
      <c r="N191" s="65"/>
      <c r="O191" s="65"/>
      <c r="P191" s="65"/>
      <c r="Q191" s="65"/>
      <c r="R191" s="65"/>
      <c r="S191" s="66"/>
      <c r="T191" s="65"/>
      <c r="U191" s="65"/>
      <c r="V191" s="75"/>
      <c r="W191" s="75"/>
      <c r="X191" s="65"/>
      <c r="Y191" s="193">
        <v>43</v>
      </c>
      <c r="Z191" s="79">
        <v>50</v>
      </c>
      <c r="AA191" s="128">
        <v>45089</v>
      </c>
      <c r="AB191" s="128"/>
      <c r="AC191" s="128"/>
      <c r="AD191" s="64">
        <v>1</v>
      </c>
      <c r="AE191" s="64"/>
      <c r="AF191" s="121"/>
      <c r="AG191" s="65"/>
      <c r="AH191" s="65"/>
      <c r="AI191" s="65"/>
    </row>
    <row r="192" spans="1:35" x14ac:dyDescent="0.25">
      <c r="A192" s="30">
        <v>184</v>
      </c>
      <c r="B192" s="63" t="s">
        <v>34</v>
      </c>
      <c r="C192" s="65" t="s">
        <v>124</v>
      </c>
      <c r="D192" s="65" t="s">
        <v>124</v>
      </c>
      <c r="E192" s="65" t="s">
        <v>331</v>
      </c>
      <c r="F192" s="64">
        <v>910</v>
      </c>
      <c r="G192" s="190"/>
      <c r="H192" s="191"/>
      <c r="I192" s="177"/>
      <c r="J192" s="177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78"/>
      <c r="Y192" s="117">
        <v>562.1</v>
      </c>
      <c r="Z192" s="79">
        <v>50</v>
      </c>
      <c r="AA192" s="128">
        <v>45099</v>
      </c>
      <c r="AB192" s="128"/>
      <c r="AC192" s="128"/>
      <c r="AD192" s="65">
        <v>15</v>
      </c>
      <c r="AE192" s="65"/>
      <c r="AF192" s="101"/>
      <c r="AG192" s="102"/>
      <c r="AH192" s="100"/>
      <c r="AI192" s="100"/>
    </row>
    <row r="193" spans="1:35" x14ac:dyDescent="0.25">
      <c r="A193" s="30">
        <v>185</v>
      </c>
      <c r="B193" s="63" t="s">
        <v>34</v>
      </c>
      <c r="C193" s="115" t="s">
        <v>120</v>
      </c>
      <c r="D193" s="115" t="s">
        <v>121</v>
      </c>
      <c r="E193" s="182" t="s">
        <v>332</v>
      </c>
      <c r="F193" s="64">
        <v>910</v>
      </c>
      <c r="G193" s="190"/>
      <c r="H193" s="191"/>
      <c r="I193" s="177"/>
      <c r="J193" s="177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78"/>
      <c r="Y193" s="117">
        <v>1675</v>
      </c>
      <c r="Z193" s="79">
        <v>50</v>
      </c>
      <c r="AA193" s="128">
        <v>45103</v>
      </c>
      <c r="AB193" s="128"/>
      <c r="AC193" s="128"/>
      <c r="AD193" s="118">
        <v>149</v>
      </c>
      <c r="AE193" s="65"/>
      <c r="AF193" s="101"/>
      <c r="AG193" s="102"/>
      <c r="AH193" s="100"/>
      <c r="AI193" s="100"/>
    </row>
    <row r="194" spans="1:35" x14ac:dyDescent="0.25">
      <c r="A194" s="30">
        <v>186</v>
      </c>
      <c r="B194" s="63" t="s">
        <v>34</v>
      </c>
      <c r="C194" s="115" t="s">
        <v>120</v>
      </c>
      <c r="D194" s="115" t="s">
        <v>121</v>
      </c>
      <c r="E194" s="182" t="s">
        <v>333</v>
      </c>
      <c r="F194" s="64">
        <v>910</v>
      </c>
      <c r="G194" s="190"/>
      <c r="H194" s="191"/>
      <c r="I194" s="177"/>
      <c r="J194" s="177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78"/>
      <c r="Y194" s="117">
        <v>1590</v>
      </c>
      <c r="Z194" s="79">
        <v>50</v>
      </c>
      <c r="AA194" s="128">
        <v>45110</v>
      </c>
      <c r="AB194" s="128"/>
      <c r="AC194" s="128"/>
      <c r="AD194" s="118">
        <v>65</v>
      </c>
      <c r="AE194" s="65"/>
      <c r="AF194" s="101"/>
      <c r="AG194" s="102"/>
      <c r="AH194" s="100"/>
      <c r="AI194" s="100"/>
    </row>
    <row r="195" spans="1:35" x14ac:dyDescent="0.25">
      <c r="A195" s="30">
        <v>187</v>
      </c>
      <c r="B195" s="63" t="s">
        <v>34</v>
      </c>
      <c r="C195" s="115" t="s">
        <v>120</v>
      </c>
      <c r="D195" s="115" t="s">
        <v>121</v>
      </c>
      <c r="E195" s="182" t="s">
        <v>334</v>
      </c>
      <c r="F195" s="64">
        <v>910</v>
      </c>
      <c r="G195" s="190"/>
      <c r="H195" s="191"/>
      <c r="I195" s="177"/>
      <c r="J195" s="177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78"/>
      <c r="Y195" s="117">
        <v>1565</v>
      </c>
      <c r="Z195" s="79">
        <v>50</v>
      </c>
      <c r="AA195" s="128">
        <v>45110</v>
      </c>
      <c r="AB195" s="128"/>
      <c r="AC195" s="128"/>
      <c r="AD195" s="118">
        <v>102</v>
      </c>
      <c r="AE195" s="65"/>
      <c r="AF195" s="101"/>
      <c r="AG195" s="102"/>
      <c r="AH195" s="100"/>
      <c r="AI195" s="100"/>
    </row>
    <row r="196" spans="1:35" x14ac:dyDescent="0.25">
      <c r="A196" s="30">
        <v>188</v>
      </c>
      <c r="B196" s="63" t="s">
        <v>34</v>
      </c>
      <c r="C196" s="72" t="s">
        <v>122</v>
      </c>
      <c r="D196" s="72" t="s">
        <v>122</v>
      </c>
      <c r="E196" s="72" t="s">
        <v>335</v>
      </c>
      <c r="F196" s="64">
        <v>910</v>
      </c>
      <c r="G196" s="190"/>
      <c r="H196" s="191"/>
      <c r="I196" s="177"/>
      <c r="J196" s="177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78"/>
      <c r="Y196" s="119">
        <v>418</v>
      </c>
      <c r="Z196" s="79">
        <v>50</v>
      </c>
      <c r="AA196" s="128">
        <v>45125</v>
      </c>
      <c r="AB196" s="128"/>
      <c r="AC196" s="128"/>
      <c r="AD196" s="72">
        <v>24</v>
      </c>
      <c r="AE196" s="72"/>
      <c r="AF196" s="101"/>
      <c r="AG196" s="102"/>
      <c r="AH196" s="100"/>
      <c r="AI196" s="100"/>
    </row>
    <row r="197" spans="1:35" x14ac:dyDescent="0.25">
      <c r="A197" s="30">
        <v>189</v>
      </c>
      <c r="B197" s="63" t="s">
        <v>34</v>
      </c>
      <c r="C197" s="72" t="s">
        <v>122</v>
      </c>
      <c r="D197" s="72" t="s">
        <v>122</v>
      </c>
      <c r="E197" s="72" t="s">
        <v>336</v>
      </c>
      <c r="F197" s="64">
        <v>910</v>
      </c>
      <c r="G197" s="190"/>
      <c r="H197" s="191"/>
      <c r="I197" s="177"/>
      <c r="J197" s="177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78"/>
      <c r="Y197" s="119">
        <v>84.8</v>
      </c>
      <c r="Z197" s="79">
        <v>50</v>
      </c>
      <c r="AA197" s="128">
        <v>45126</v>
      </c>
      <c r="AB197" s="128"/>
      <c r="AC197" s="128"/>
      <c r="AD197" s="72">
        <v>1</v>
      </c>
      <c r="AE197" s="72"/>
      <c r="AF197" s="101"/>
      <c r="AG197" s="71"/>
      <c r="AH197" s="69"/>
      <c r="AI197" s="69"/>
    </row>
    <row r="198" spans="1:35" x14ac:dyDescent="0.25">
      <c r="A198" s="30">
        <v>190</v>
      </c>
      <c r="B198" s="63" t="s">
        <v>34</v>
      </c>
      <c r="C198" s="65" t="s">
        <v>124</v>
      </c>
      <c r="D198" s="65" t="s">
        <v>124</v>
      </c>
      <c r="E198" s="65" t="s">
        <v>337</v>
      </c>
      <c r="F198" s="64">
        <v>910</v>
      </c>
      <c r="G198" s="190"/>
      <c r="H198" s="191"/>
      <c r="I198" s="177"/>
      <c r="J198" s="177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78"/>
      <c r="Y198" s="117">
        <v>651</v>
      </c>
      <c r="Z198" s="79">
        <v>50</v>
      </c>
      <c r="AA198" s="128">
        <v>45131</v>
      </c>
      <c r="AB198" s="128"/>
      <c r="AC198" s="128"/>
      <c r="AD198" s="65">
        <v>15</v>
      </c>
      <c r="AE198" s="65"/>
      <c r="AF198" s="101"/>
      <c r="AG198" s="71"/>
      <c r="AH198" s="69"/>
      <c r="AI198" s="69"/>
    </row>
    <row r="199" spans="1:35" x14ac:dyDescent="0.25">
      <c r="A199" s="30">
        <v>191</v>
      </c>
      <c r="B199" s="63" t="s">
        <v>34</v>
      </c>
      <c r="C199" s="115" t="s">
        <v>120</v>
      </c>
      <c r="D199" s="115" t="s">
        <v>121</v>
      </c>
      <c r="E199" s="182" t="s">
        <v>338</v>
      </c>
      <c r="F199" s="64">
        <v>910</v>
      </c>
      <c r="G199" s="190"/>
      <c r="H199" s="191"/>
      <c r="I199" s="177"/>
      <c r="J199" s="177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78"/>
      <c r="Y199" s="117">
        <v>520</v>
      </c>
      <c r="Z199" s="79">
        <v>50</v>
      </c>
      <c r="AA199" s="128">
        <v>45134</v>
      </c>
      <c r="AB199" s="128"/>
      <c r="AC199" s="128"/>
      <c r="AD199" s="118">
        <v>23</v>
      </c>
      <c r="AE199" s="65"/>
      <c r="AF199" s="101"/>
      <c r="AG199" s="70"/>
      <c r="AH199" s="70"/>
      <c r="AI199" s="70"/>
    </row>
    <row r="200" spans="1:35" x14ac:dyDescent="0.25">
      <c r="A200" s="30">
        <v>192</v>
      </c>
      <c r="B200" s="63" t="s">
        <v>34</v>
      </c>
      <c r="C200" s="72" t="s">
        <v>122</v>
      </c>
      <c r="D200" s="72" t="s">
        <v>122</v>
      </c>
      <c r="E200" s="72" t="s">
        <v>339</v>
      </c>
      <c r="F200" s="64">
        <v>910</v>
      </c>
      <c r="G200" s="190"/>
      <c r="H200" s="191"/>
      <c r="I200" s="177"/>
      <c r="J200" s="177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78"/>
      <c r="Y200" s="119">
        <v>29</v>
      </c>
      <c r="Z200" s="79">
        <v>25</v>
      </c>
      <c r="AA200" s="128"/>
      <c r="AB200" s="128"/>
      <c r="AC200" s="128"/>
      <c r="AD200" s="72">
        <v>1</v>
      </c>
      <c r="AE200" s="72"/>
      <c r="AF200" s="101"/>
      <c r="AG200" s="70"/>
      <c r="AH200" s="70"/>
      <c r="AI200" s="70"/>
    </row>
    <row r="201" spans="1:35" x14ac:dyDescent="0.25">
      <c r="A201" s="30">
        <v>193</v>
      </c>
      <c r="B201" s="63" t="s">
        <v>34</v>
      </c>
      <c r="C201" s="180" t="s">
        <v>44</v>
      </c>
      <c r="D201" s="180" t="s">
        <v>44</v>
      </c>
      <c r="E201" s="72" t="s">
        <v>340</v>
      </c>
      <c r="F201" s="64">
        <v>910</v>
      </c>
      <c r="G201" s="190"/>
      <c r="H201" s="191"/>
      <c r="I201" s="177"/>
      <c r="J201" s="177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78"/>
      <c r="Y201" s="119">
        <v>60</v>
      </c>
      <c r="Z201" s="79">
        <v>25</v>
      </c>
      <c r="AA201" s="128"/>
      <c r="AB201" s="128"/>
      <c r="AC201" s="128"/>
      <c r="AD201" s="72">
        <v>4</v>
      </c>
      <c r="AE201" s="72"/>
      <c r="AF201" s="101"/>
      <c r="AG201" s="70"/>
      <c r="AH201" s="70"/>
      <c r="AI201" s="70"/>
    </row>
    <row r="202" spans="1:35" x14ac:dyDescent="0.25">
      <c r="A202" s="30">
        <v>194</v>
      </c>
      <c r="B202" s="63" t="s">
        <v>34</v>
      </c>
      <c r="C202" s="65" t="s">
        <v>124</v>
      </c>
      <c r="D202" s="65" t="s">
        <v>124</v>
      </c>
      <c r="E202" s="65" t="s">
        <v>341</v>
      </c>
      <c r="F202" s="64">
        <v>910</v>
      </c>
      <c r="G202" s="190"/>
      <c r="H202" s="191"/>
      <c r="I202" s="177"/>
      <c r="J202" s="177"/>
      <c r="K202" s="65"/>
      <c r="L202" s="65"/>
      <c r="M202" s="65"/>
      <c r="N202" s="73"/>
      <c r="O202" s="74"/>
      <c r="P202" s="67"/>
      <c r="Q202" s="67"/>
      <c r="R202" s="67"/>
      <c r="S202" s="65"/>
      <c r="T202" s="73"/>
      <c r="U202" s="74"/>
      <c r="V202" s="67"/>
      <c r="W202" s="67"/>
      <c r="X202" s="87"/>
      <c r="Y202" s="117">
        <v>58</v>
      </c>
      <c r="Z202" s="79">
        <v>25</v>
      </c>
      <c r="AA202" s="128"/>
      <c r="AB202" s="128"/>
      <c r="AC202" s="128"/>
      <c r="AD202" s="65">
        <v>3</v>
      </c>
      <c r="AE202" s="65"/>
      <c r="AF202" s="101"/>
      <c r="AG202" s="71"/>
      <c r="AH202" s="69"/>
      <c r="AI202" s="69"/>
    </row>
    <row r="203" spans="1:35" x14ac:dyDescent="0.25">
      <c r="A203" s="30">
        <v>195</v>
      </c>
      <c r="B203" s="63" t="s">
        <v>34</v>
      </c>
      <c r="C203" s="65" t="s">
        <v>124</v>
      </c>
      <c r="D203" s="65" t="s">
        <v>124</v>
      </c>
      <c r="E203" s="65" t="s">
        <v>342</v>
      </c>
      <c r="F203" s="64">
        <v>910</v>
      </c>
      <c r="G203" s="190"/>
      <c r="H203" s="191"/>
      <c r="I203" s="177"/>
      <c r="J203" s="177"/>
      <c r="K203" s="65"/>
      <c r="L203" s="65"/>
      <c r="M203" s="65"/>
      <c r="N203" s="65"/>
      <c r="O203" s="65"/>
      <c r="P203" s="65"/>
      <c r="Q203" s="65"/>
      <c r="R203" s="65"/>
      <c r="S203" s="66"/>
      <c r="T203" s="65"/>
      <c r="U203" s="65"/>
      <c r="V203" s="65"/>
      <c r="W203" s="65"/>
      <c r="X203" s="88"/>
      <c r="Y203" s="117">
        <v>126</v>
      </c>
      <c r="Z203" s="79">
        <v>25</v>
      </c>
      <c r="AA203" s="128"/>
      <c r="AB203" s="128"/>
      <c r="AC203" s="128"/>
      <c r="AD203" s="65">
        <v>6</v>
      </c>
      <c r="AE203" s="65"/>
      <c r="AF203" s="101"/>
      <c r="AG203" s="70"/>
      <c r="AH203" s="70"/>
      <c r="AI203" s="70"/>
    </row>
    <row r="204" spans="1:35" x14ac:dyDescent="0.25">
      <c r="A204" s="30">
        <v>196</v>
      </c>
      <c r="B204" s="63" t="s">
        <v>34</v>
      </c>
      <c r="C204" s="65" t="s">
        <v>317</v>
      </c>
      <c r="D204" s="65" t="s">
        <v>317</v>
      </c>
      <c r="E204" s="65" t="s">
        <v>343</v>
      </c>
      <c r="F204" s="64">
        <v>910</v>
      </c>
      <c r="G204" s="190"/>
      <c r="H204" s="191"/>
      <c r="I204" s="177"/>
      <c r="J204" s="177"/>
      <c r="K204" s="65"/>
      <c r="L204" s="65"/>
      <c r="M204" s="65"/>
      <c r="N204" s="65"/>
      <c r="O204" s="65"/>
      <c r="P204" s="65"/>
      <c r="Q204" s="65"/>
      <c r="R204" s="65"/>
      <c r="S204" s="66"/>
      <c r="T204" s="65"/>
      <c r="U204" s="65"/>
      <c r="V204" s="65"/>
      <c r="W204" s="65"/>
      <c r="X204" s="88"/>
      <c r="Y204" s="117">
        <v>572</v>
      </c>
      <c r="Z204" s="79">
        <v>25</v>
      </c>
      <c r="AA204" s="128"/>
      <c r="AB204" s="128"/>
      <c r="AC204" s="128"/>
      <c r="AD204" s="65">
        <v>26</v>
      </c>
      <c r="AE204" s="65"/>
      <c r="AF204" s="101"/>
      <c r="AG204" s="103"/>
      <c r="AH204" s="104"/>
      <c r="AI204" s="104"/>
    </row>
    <row r="205" spans="1:35" x14ac:dyDescent="0.25">
      <c r="A205" s="30">
        <v>197</v>
      </c>
      <c r="B205" s="63" t="s">
        <v>34</v>
      </c>
      <c r="C205" s="181" t="s">
        <v>318</v>
      </c>
      <c r="D205" s="181" t="s">
        <v>318</v>
      </c>
      <c r="E205" s="181" t="s">
        <v>344</v>
      </c>
      <c r="F205" s="64">
        <v>910</v>
      </c>
      <c r="G205" s="178"/>
      <c r="H205" s="178"/>
      <c r="I205" s="178"/>
      <c r="J205" s="178"/>
      <c r="K205" s="65"/>
      <c r="L205" s="65"/>
      <c r="M205" s="65"/>
      <c r="N205" s="65"/>
      <c r="O205" s="65"/>
      <c r="P205" s="65"/>
      <c r="Q205" s="65"/>
      <c r="R205" s="65"/>
      <c r="S205" s="66"/>
      <c r="T205" s="65"/>
      <c r="U205" s="65"/>
      <c r="V205" s="65"/>
      <c r="W205" s="65"/>
      <c r="X205" s="88"/>
      <c r="Y205" s="194">
        <v>930</v>
      </c>
      <c r="Z205" s="79">
        <v>25</v>
      </c>
      <c r="AA205" s="128"/>
      <c r="AB205" s="128"/>
      <c r="AC205" s="128"/>
      <c r="AD205" s="181">
        <v>29</v>
      </c>
      <c r="AE205" s="64"/>
      <c r="AF205" s="101"/>
      <c r="AG205" s="103"/>
      <c r="AH205" s="104"/>
      <c r="AI205" s="104"/>
    </row>
    <row r="206" spans="1:35" x14ac:dyDescent="0.25">
      <c r="A206" s="30">
        <v>198</v>
      </c>
      <c r="B206" s="63" t="s">
        <v>34</v>
      </c>
      <c r="C206" s="181" t="s">
        <v>318</v>
      </c>
      <c r="D206" s="181" t="s">
        <v>318</v>
      </c>
      <c r="E206" s="72" t="s">
        <v>345</v>
      </c>
      <c r="F206" s="64">
        <v>910</v>
      </c>
      <c r="G206" s="178"/>
      <c r="H206" s="178"/>
      <c r="I206" s="178"/>
      <c r="J206" s="178"/>
      <c r="K206" s="65"/>
      <c r="L206" s="65"/>
      <c r="M206" s="65"/>
      <c r="N206" s="65"/>
      <c r="O206" s="65"/>
      <c r="P206" s="65"/>
      <c r="Q206" s="65"/>
      <c r="R206" s="65"/>
      <c r="S206" s="66"/>
      <c r="T206" s="65"/>
      <c r="U206" s="65"/>
      <c r="V206" s="65"/>
      <c r="W206" s="65"/>
      <c r="X206" s="88"/>
      <c r="Y206" s="119">
        <v>59</v>
      </c>
      <c r="Z206" s="79">
        <v>25</v>
      </c>
      <c r="AA206" s="128"/>
      <c r="AB206" s="128"/>
      <c r="AC206" s="128"/>
      <c r="AD206" s="72">
        <v>3</v>
      </c>
      <c r="AE206" s="72"/>
      <c r="AF206" s="101"/>
      <c r="AG206" s="31"/>
      <c r="AH206" s="31"/>
      <c r="AI206" s="31"/>
    </row>
    <row r="207" spans="1:35" x14ac:dyDescent="0.25">
      <c r="A207" s="30">
        <v>199</v>
      </c>
      <c r="B207" s="63" t="s">
        <v>34</v>
      </c>
      <c r="C207" s="181" t="s">
        <v>318</v>
      </c>
      <c r="D207" s="181" t="s">
        <v>318</v>
      </c>
      <c r="E207" s="118" t="s">
        <v>346</v>
      </c>
      <c r="F207" s="64">
        <v>910</v>
      </c>
      <c r="G207" s="178"/>
      <c r="H207" s="178"/>
      <c r="I207" s="178"/>
      <c r="J207" s="178"/>
      <c r="K207" s="65"/>
      <c r="L207" s="65"/>
      <c r="M207" s="65"/>
      <c r="N207" s="65"/>
      <c r="O207" s="65"/>
      <c r="P207" s="65"/>
      <c r="Q207" s="65"/>
      <c r="R207" s="65"/>
      <c r="S207" s="66"/>
      <c r="T207" s="65"/>
      <c r="U207" s="65"/>
      <c r="V207" s="65"/>
      <c r="W207" s="65"/>
      <c r="X207" s="88"/>
      <c r="Y207" s="195">
        <v>566</v>
      </c>
      <c r="Z207" s="79">
        <v>25</v>
      </c>
      <c r="AA207" s="128"/>
      <c r="AB207" s="128"/>
      <c r="AC207" s="128"/>
      <c r="AD207" s="118">
        <v>20</v>
      </c>
      <c r="AE207" s="65"/>
      <c r="AF207" s="101"/>
      <c r="AG207" s="31"/>
      <c r="AH207" s="31"/>
      <c r="AI207" s="31"/>
    </row>
    <row r="208" spans="1:35" x14ac:dyDescent="0.25">
      <c r="A208" s="30">
        <v>200</v>
      </c>
      <c r="B208" s="63" t="s">
        <v>34</v>
      </c>
      <c r="C208" s="181" t="s">
        <v>318</v>
      </c>
      <c r="D208" s="181" t="s">
        <v>318</v>
      </c>
      <c r="E208" s="183" t="s">
        <v>347</v>
      </c>
      <c r="F208" s="64">
        <v>910</v>
      </c>
      <c r="G208" s="178"/>
      <c r="H208" s="178"/>
      <c r="I208" s="178"/>
      <c r="J208" s="178"/>
      <c r="K208" s="65"/>
      <c r="L208" s="65"/>
      <c r="M208" s="65"/>
      <c r="N208" s="65"/>
      <c r="O208" s="65"/>
      <c r="P208" s="65"/>
      <c r="Q208" s="65"/>
      <c r="R208" s="65"/>
      <c r="S208" s="66"/>
      <c r="T208" s="65"/>
      <c r="U208" s="65"/>
      <c r="V208" s="65"/>
      <c r="W208" s="65"/>
      <c r="X208" s="88"/>
      <c r="Y208" s="196">
        <f>88+16</f>
        <v>104</v>
      </c>
      <c r="Z208" s="79">
        <v>25</v>
      </c>
      <c r="AA208" s="128"/>
      <c r="AB208" s="128"/>
      <c r="AC208" s="128"/>
      <c r="AD208" s="183">
        <v>5</v>
      </c>
      <c r="AE208" s="65"/>
      <c r="AF208" s="101"/>
      <c r="AG208" s="31"/>
      <c r="AH208" s="31"/>
      <c r="AI208" s="31"/>
    </row>
    <row r="209" spans="1:35" x14ac:dyDescent="0.25">
      <c r="A209" s="30">
        <v>201</v>
      </c>
      <c r="B209" s="63" t="s">
        <v>34</v>
      </c>
      <c r="C209" s="181" t="s">
        <v>318</v>
      </c>
      <c r="D209" s="181" t="s">
        <v>318</v>
      </c>
      <c r="E209" s="118" t="s">
        <v>348</v>
      </c>
      <c r="F209" s="64">
        <v>910</v>
      </c>
      <c r="G209" s="178"/>
      <c r="H209" s="178"/>
      <c r="I209" s="178"/>
      <c r="J209" s="178"/>
      <c r="K209" s="65"/>
      <c r="L209" s="65"/>
      <c r="M209" s="65"/>
      <c r="N209" s="65"/>
      <c r="O209" s="65"/>
      <c r="P209" s="65"/>
      <c r="Q209" s="65"/>
      <c r="R209" s="65"/>
      <c r="S209" s="66"/>
      <c r="T209" s="65"/>
      <c r="U209" s="65"/>
      <c r="V209" s="75"/>
      <c r="W209" s="75"/>
      <c r="X209" s="88"/>
      <c r="Y209" s="195">
        <f>878+776</f>
        <v>1654</v>
      </c>
      <c r="Z209" s="79">
        <v>25</v>
      </c>
      <c r="AA209" s="128"/>
      <c r="AB209" s="128"/>
      <c r="AC209" s="128"/>
      <c r="AD209" s="118">
        <v>58</v>
      </c>
      <c r="AE209" s="65"/>
      <c r="AF209" s="101"/>
      <c r="AG209" s="31"/>
      <c r="AH209" s="31"/>
      <c r="AI209" s="31"/>
    </row>
    <row r="210" spans="1:35" x14ac:dyDescent="0.25">
      <c r="A210" s="30">
        <v>202</v>
      </c>
      <c r="B210" s="63" t="s">
        <v>34</v>
      </c>
      <c r="C210" s="181" t="s">
        <v>318</v>
      </c>
      <c r="D210" s="181" t="s">
        <v>318</v>
      </c>
      <c r="E210" s="115" t="s">
        <v>349</v>
      </c>
      <c r="F210" s="64">
        <v>910</v>
      </c>
      <c r="G210" s="178"/>
      <c r="H210" s="178"/>
      <c r="I210" s="178"/>
      <c r="J210" s="178"/>
      <c r="K210" s="65"/>
      <c r="L210" s="65"/>
      <c r="M210" s="65"/>
      <c r="N210" s="65"/>
      <c r="O210" s="65"/>
      <c r="P210" s="65"/>
      <c r="Q210" s="65"/>
      <c r="R210" s="65"/>
      <c r="S210" s="66"/>
      <c r="T210" s="65"/>
      <c r="U210" s="65"/>
      <c r="V210" s="75"/>
      <c r="W210" s="75"/>
      <c r="X210" s="88"/>
      <c r="Y210" s="197">
        <v>51</v>
      </c>
      <c r="Z210" s="79">
        <v>25</v>
      </c>
      <c r="AA210" s="128"/>
      <c r="AB210" s="128"/>
      <c r="AC210" s="128"/>
      <c r="AD210" s="115">
        <v>5</v>
      </c>
      <c r="AE210" s="65"/>
      <c r="AF210" s="101"/>
      <c r="AG210" s="77"/>
      <c r="AH210" s="77"/>
      <c r="AI210" s="77"/>
    </row>
    <row r="211" spans="1:35" x14ac:dyDescent="0.25">
      <c r="A211" s="30">
        <v>203</v>
      </c>
      <c r="B211" s="63" t="s">
        <v>34</v>
      </c>
      <c r="C211" s="181" t="s">
        <v>318</v>
      </c>
      <c r="D211" s="181" t="s">
        <v>318</v>
      </c>
      <c r="E211" s="184" t="s">
        <v>350</v>
      </c>
      <c r="F211" s="64">
        <v>910</v>
      </c>
      <c r="G211" s="178"/>
      <c r="H211" s="178"/>
      <c r="I211" s="178"/>
      <c r="J211" s="178"/>
      <c r="K211" s="65"/>
      <c r="L211" s="65"/>
      <c r="M211" s="65"/>
      <c r="N211" s="65"/>
      <c r="O211" s="65"/>
      <c r="P211" s="65"/>
      <c r="Q211" s="65"/>
      <c r="R211" s="65"/>
      <c r="S211" s="66"/>
      <c r="T211" s="65"/>
      <c r="U211" s="65"/>
      <c r="V211" s="75"/>
      <c r="W211" s="75"/>
      <c r="X211" s="88"/>
      <c r="Y211" s="198">
        <v>10</v>
      </c>
      <c r="Z211" s="79">
        <v>25</v>
      </c>
      <c r="AA211" s="128"/>
      <c r="AB211" s="128"/>
      <c r="AC211" s="128"/>
      <c r="AD211" s="184">
        <v>1</v>
      </c>
      <c r="AE211" s="65"/>
      <c r="AF211" s="101"/>
      <c r="AG211" s="77"/>
      <c r="AH211" s="77"/>
      <c r="AI211" s="77"/>
    </row>
    <row r="212" spans="1:35" x14ac:dyDescent="0.25">
      <c r="A212" s="30">
        <v>204</v>
      </c>
      <c r="B212" s="63" t="s">
        <v>34</v>
      </c>
      <c r="C212" s="181" t="s">
        <v>318</v>
      </c>
      <c r="D212" s="181" t="s">
        <v>318</v>
      </c>
      <c r="E212" s="185" t="s">
        <v>351</v>
      </c>
      <c r="F212" s="64">
        <v>910</v>
      </c>
      <c r="G212" s="178"/>
      <c r="H212" s="178"/>
      <c r="I212" s="178"/>
      <c r="J212" s="178"/>
      <c r="K212" s="65"/>
      <c r="L212" s="65"/>
      <c r="M212" s="65"/>
      <c r="N212" s="65"/>
      <c r="O212" s="65"/>
      <c r="P212" s="65"/>
      <c r="Q212" s="65"/>
      <c r="R212" s="65"/>
      <c r="S212" s="66"/>
      <c r="T212" s="65"/>
      <c r="U212" s="65"/>
      <c r="V212" s="75"/>
      <c r="W212" s="75"/>
      <c r="X212" s="88"/>
      <c r="Y212" s="199">
        <v>21</v>
      </c>
      <c r="Z212" s="79">
        <v>25</v>
      </c>
      <c r="AA212" s="128"/>
      <c r="AB212" s="128"/>
      <c r="AC212" s="128"/>
      <c r="AD212" s="185">
        <v>2</v>
      </c>
      <c r="AE212" s="65"/>
      <c r="AF212" s="101"/>
      <c r="AG212" s="77"/>
      <c r="AH212" s="77"/>
      <c r="AI212" s="77"/>
    </row>
    <row r="213" spans="1:35" x14ac:dyDescent="0.25">
      <c r="A213" s="30">
        <v>205</v>
      </c>
      <c r="B213" s="63" t="s">
        <v>34</v>
      </c>
      <c r="C213" s="181" t="s">
        <v>318</v>
      </c>
      <c r="D213" s="181" t="s">
        <v>318</v>
      </c>
      <c r="E213" s="186" t="s">
        <v>352</v>
      </c>
      <c r="F213" s="64">
        <v>910</v>
      </c>
      <c r="G213" s="178"/>
      <c r="H213" s="178"/>
      <c r="I213" s="178"/>
      <c r="J213" s="178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43"/>
      <c r="Y213" s="200">
        <v>44</v>
      </c>
      <c r="Z213" s="79">
        <v>25</v>
      </c>
      <c r="AA213" s="128"/>
      <c r="AB213" s="128"/>
      <c r="AC213" s="128"/>
      <c r="AD213" s="186">
        <v>1</v>
      </c>
      <c r="AE213" s="65"/>
      <c r="AF213" s="101"/>
      <c r="AG213" s="77"/>
      <c r="AH213" s="77"/>
      <c r="AI213" s="77"/>
    </row>
    <row r="214" spans="1:35" x14ac:dyDescent="0.25">
      <c r="A214" s="30">
        <v>206</v>
      </c>
      <c r="B214" s="63" t="s">
        <v>34</v>
      </c>
      <c r="C214" s="181" t="s">
        <v>318</v>
      </c>
      <c r="D214" s="181" t="s">
        <v>318</v>
      </c>
      <c r="E214" s="183" t="s">
        <v>353</v>
      </c>
      <c r="F214" s="64">
        <v>910</v>
      </c>
      <c r="G214" s="178"/>
      <c r="H214" s="178"/>
      <c r="I214" s="178"/>
      <c r="J214" s="178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43"/>
      <c r="Y214" s="196">
        <v>29</v>
      </c>
      <c r="Z214" s="79">
        <v>25</v>
      </c>
      <c r="AA214" s="128"/>
      <c r="AB214" s="128"/>
      <c r="AC214" s="128"/>
      <c r="AD214" s="183">
        <v>1</v>
      </c>
      <c r="AE214" s="65"/>
      <c r="AF214" s="101"/>
      <c r="AG214" s="77"/>
      <c r="AH214" s="77"/>
      <c r="AI214" s="77"/>
    </row>
    <row r="215" spans="1:35" x14ac:dyDescent="0.25">
      <c r="A215" s="30">
        <v>207</v>
      </c>
      <c r="B215" s="63" t="s">
        <v>34</v>
      </c>
      <c r="C215" s="181" t="s">
        <v>318</v>
      </c>
      <c r="D215" s="181" t="s">
        <v>318</v>
      </c>
      <c r="E215" s="183" t="s">
        <v>354</v>
      </c>
      <c r="F215" s="64">
        <v>910</v>
      </c>
      <c r="G215" s="178"/>
      <c r="H215" s="178"/>
      <c r="I215" s="178"/>
      <c r="J215" s="178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43"/>
      <c r="Y215" s="196">
        <v>43</v>
      </c>
      <c r="Z215" s="79">
        <v>25</v>
      </c>
      <c r="AA215" s="128"/>
      <c r="AB215" s="128"/>
      <c r="AC215" s="128"/>
      <c r="AD215" s="183">
        <v>1</v>
      </c>
      <c r="AE215" s="65"/>
      <c r="AF215" s="101"/>
      <c r="AG215" s="77"/>
      <c r="AH215" s="77"/>
      <c r="AI215" s="77"/>
    </row>
    <row r="216" spans="1:35" x14ac:dyDescent="0.25">
      <c r="A216" s="30">
        <v>208</v>
      </c>
      <c r="B216" s="63" t="s">
        <v>34</v>
      </c>
      <c r="C216" s="181" t="s">
        <v>318</v>
      </c>
      <c r="D216" s="181" t="s">
        <v>318</v>
      </c>
      <c r="E216" s="183" t="s">
        <v>355</v>
      </c>
      <c r="F216" s="64">
        <v>910</v>
      </c>
      <c r="G216" s="178"/>
      <c r="H216" s="178"/>
      <c r="I216" s="178"/>
      <c r="J216" s="178"/>
      <c r="K216" s="64"/>
      <c r="L216" s="64"/>
      <c r="M216" s="64"/>
      <c r="N216" s="64"/>
      <c r="O216" s="64"/>
      <c r="P216" s="64"/>
      <c r="Q216" s="64"/>
      <c r="R216" s="64"/>
      <c r="S216" s="66"/>
      <c r="T216" s="64"/>
      <c r="U216" s="64"/>
      <c r="V216" s="64"/>
      <c r="W216" s="64"/>
      <c r="X216" s="43"/>
      <c r="Y216" s="196">
        <v>11</v>
      </c>
      <c r="Z216" s="79">
        <v>25</v>
      </c>
      <c r="AA216" s="128"/>
      <c r="AB216" s="128"/>
      <c r="AC216" s="128"/>
      <c r="AD216" s="183">
        <v>1</v>
      </c>
      <c r="AE216" s="65"/>
      <c r="AF216" s="101"/>
      <c r="AG216" s="77"/>
      <c r="AH216" s="77"/>
      <c r="AI216" s="77"/>
    </row>
    <row r="217" spans="1:35" x14ac:dyDescent="0.25">
      <c r="A217" s="30">
        <v>209</v>
      </c>
      <c r="B217" s="63" t="s">
        <v>34</v>
      </c>
      <c r="C217" s="72" t="s">
        <v>117</v>
      </c>
      <c r="D217" s="72" t="s">
        <v>117</v>
      </c>
      <c r="E217" s="65" t="s">
        <v>356</v>
      </c>
      <c r="F217" s="64">
        <v>910</v>
      </c>
      <c r="G217" s="190"/>
      <c r="H217" s="191"/>
      <c r="I217" s="177"/>
      <c r="J217" s="177"/>
      <c r="K217" s="65"/>
      <c r="L217" s="65"/>
      <c r="M217" s="65"/>
      <c r="N217" s="65"/>
      <c r="O217" s="65"/>
      <c r="P217" s="65"/>
      <c r="Q217" s="65"/>
      <c r="R217" s="65"/>
      <c r="S217" s="66"/>
      <c r="T217" s="65"/>
      <c r="U217" s="65"/>
      <c r="V217" s="75"/>
      <c r="W217" s="75"/>
      <c r="X217" s="88"/>
      <c r="Y217" s="117">
        <v>122</v>
      </c>
      <c r="Z217" s="79">
        <v>25</v>
      </c>
      <c r="AA217" s="128"/>
      <c r="AB217" s="128"/>
      <c r="AC217" s="128"/>
      <c r="AD217" s="72">
        <v>8</v>
      </c>
      <c r="AE217" s="72"/>
      <c r="AF217" s="101"/>
      <c r="AG217" s="77"/>
      <c r="AH217" s="77"/>
      <c r="AI217" s="77"/>
    </row>
    <row r="218" spans="1:35" x14ac:dyDescent="0.25">
      <c r="A218" s="30">
        <v>210</v>
      </c>
      <c r="B218" s="63" t="s">
        <v>34</v>
      </c>
      <c r="C218" s="77" t="s">
        <v>36</v>
      </c>
      <c r="D218" s="77" t="s">
        <v>37</v>
      </c>
      <c r="E218" s="77" t="s">
        <v>43</v>
      </c>
      <c r="F218" s="64">
        <v>910</v>
      </c>
      <c r="G218" s="58"/>
      <c r="H218" s="58"/>
      <c r="I218" s="58"/>
      <c r="J218" s="58"/>
      <c r="K218" s="65"/>
      <c r="L218" s="65"/>
      <c r="M218" s="65"/>
      <c r="N218" s="65"/>
      <c r="O218" s="65"/>
      <c r="P218" s="65"/>
      <c r="Q218" s="65"/>
      <c r="R218" s="65"/>
      <c r="S218" s="66"/>
      <c r="T218" s="65"/>
      <c r="U218" s="65"/>
      <c r="V218" s="65"/>
      <c r="W218" s="65"/>
      <c r="X218" s="65"/>
      <c r="Y218" s="77">
        <v>160</v>
      </c>
      <c r="Z218" s="77">
        <v>95</v>
      </c>
      <c r="AA218" s="128">
        <v>44160</v>
      </c>
      <c r="AB218" s="201"/>
      <c r="AC218" s="201"/>
      <c r="AD218" s="77">
        <v>1</v>
      </c>
      <c r="AE218" s="101"/>
      <c r="AF218" s="101"/>
      <c r="AG218" s="77"/>
      <c r="AH218" s="77"/>
      <c r="AI218" s="77"/>
    </row>
    <row r="219" spans="1:35" x14ac:dyDescent="0.25">
      <c r="A219" s="30">
        <v>211</v>
      </c>
      <c r="B219" s="63" t="s">
        <v>34</v>
      </c>
      <c r="C219" s="77" t="s">
        <v>36</v>
      </c>
      <c r="D219" s="77" t="s">
        <v>37</v>
      </c>
      <c r="E219" s="77" t="s">
        <v>48</v>
      </c>
      <c r="F219" s="64">
        <v>910</v>
      </c>
      <c r="G219" s="75"/>
      <c r="H219" s="76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6"/>
      <c r="T219" s="65"/>
      <c r="U219" s="65"/>
      <c r="V219" s="65"/>
      <c r="W219" s="65"/>
      <c r="X219" s="65"/>
      <c r="Y219" s="77">
        <v>50</v>
      </c>
      <c r="Z219" s="77">
        <v>95</v>
      </c>
      <c r="AA219" s="128">
        <v>44211</v>
      </c>
      <c r="AB219" s="201"/>
      <c r="AC219" s="201"/>
      <c r="AD219" s="77">
        <v>1</v>
      </c>
      <c r="AE219" s="101"/>
      <c r="AF219" s="101"/>
      <c r="AG219" s="77"/>
      <c r="AH219" s="77"/>
      <c r="AI219" s="77"/>
    </row>
    <row r="220" spans="1:35" x14ac:dyDescent="0.25">
      <c r="A220" s="30">
        <v>212</v>
      </c>
      <c r="B220" s="63" t="s">
        <v>34</v>
      </c>
      <c r="C220" s="77" t="s">
        <v>52</v>
      </c>
      <c r="D220" s="77" t="s">
        <v>52</v>
      </c>
      <c r="E220" s="77" t="s">
        <v>53</v>
      </c>
      <c r="F220" s="64">
        <v>910</v>
      </c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77">
        <v>584</v>
      </c>
      <c r="Z220" s="77">
        <v>50</v>
      </c>
      <c r="AA220" s="128">
        <v>44760</v>
      </c>
      <c r="AB220" s="201"/>
      <c r="AC220" s="201"/>
      <c r="AD220" s="77">
        <v>20</v>
      </c>
      <c r="AE220" s="101"/>
      <c r="AF220" s="101"/>
      <c r="AG220" s="77"/>
      <c r="AH220" s="77"/>
      <c r="AI220" s="77"/>
    </row>
    <row r="221" spans="1:35" x14ac:dyDescent="0.25">
      <c r="A221" s="30">
        <v>213</v>
      </c>
      <c r="B221" s="63" t="s">
        <v>34</v>
      </c>
      <c r="C221" s="77" t="s">
        <v>54</v>
      </c>
      <c r="D221" s="77" t="s">
        <v>54</v>
      </c>
      <c r="E221" s="77" t="s">
        <v>55</v>
      </c>
      <c r="F221" s="64">
        <v>910</v>
      </c>
      <c r="G221" s="75"/>
      <c r="H221" s="76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6"/>
      <c r="T221" s="65"/>
      <c r="U221" s="65"/>
      <c r="V221" s="65"/>
      <c r="W221" s="65"/>
      <c r="X221" s="65"/>
      <c r="Y221" s="77">
        <v>803</v>
      </c>
      <c r="Z221" s="77">
        <v>70</v>
      </c>
      <c r="AA221" s="128">
        <v>44761</v>
      </c>
      <c r="AB221" s="201"/>
      <c r="AC221" s="201"/>
      <c r="AD221" s="77">
        <v>30</v>
      </c>
      <c r="AE221" s="101"/>
      <c r="AF221" s="101"/>
      <c r="AG221" s="77"/>
      <c r="AH221" s="77"/>
      <c r="AI221" s="77"/>
    </row>
    <row r="222" spans="1:35" x14ac:dyDescent="0.25">
      <c r="A222" s="30">
        <v>214</v>
      </c>
      <c r="B222" s="63" t="s">
        <v>34</v>
      </c>
      <c r="C222" s="77" t="s">
        <v>56</v>
      </c>
      <c r="D222" s="77" t="s">
        <v>57</v>
      </c>
      <c r="E222" s="77" t="s">
        <v>58</v>
      </c>
      <c r="F222" s="64">
        <v>910</v>
      </c>
      <c r="G222" s="75"/>
      <c r="H222" s="76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6"/>
      <c r="T222" s="65"/>
      <c r="U222" s="65"/>
      <c r="V222" s="65"/>
      <c r="W222" s="65"/>
      <c r="X222" s="65"/>
      <c r="Y222" s="77">
        <v>640</v>
      </c>
      <c r="Z222" s="77">
        <v>50</v>
      </c>
      <c r="AA222" s="128">
        <v>44837</v>
      </c>
      <c r="AB222" s="201"/>
      <c r="AC222" s="201"/>
      <c r="AD222" s="77">
        <v>40</v>
      </c>
      <c r="AE222" s="77"/>
      <c r="AF222" s="77"/>
      <c r="AG222" s="77"/>
      <c r="AH222" s="77"/>
      <c r="AI222" s="77"/>
    </row>
    <row r="223" spans="1:35" x14ac:dyDescent="0.25">
      <c r="A223" s="30">
        <v>215</v>
      </c>
      <c r="B223" s="63" t="s">
        <v>34</v>
      </c>
      <c r="C223" s="77" t="s">
        <v>59</v>
      </c>
      <c r="D223" s="77" t="s">
        <v>44</v>
      </c>
      <c r="E223" s="77" t="s">
        <v>60</v>
      </c>
      <c r="F223" s="64">
        <v>910</v>
      </c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6"/>
      <c r="T223" s="64"/>
      <c r="U223" s="64"/>
      <c r="V223" s="64"/>
      <c r="W223" s="64"/>
      <c r="X223" s="64"/>
      <c r="Y223" s="77">
        <v>716</v>
      </c>
      <c r="Z223" s="77">
        <v>50</v>
      </c>
      <c r="AA223" s="128">
        <v>44823</v>
      </c>
      <c r="AB223" s="201"/>
      <c r="AC223" s="201"/>
      <c r="AD223" s="77">
        <v>30</v>
      </c>
      <c r="AE223" s="77"/>
      <c r="AF223" s="77"/>
      <c r="AG223" s="77"/>
      <c r="AH223" s="77"/>
      <c r="AI223" s="77"/>
    </row>
    <row r="224" spans="1:35" x14ac:dyDescent="0.25">
      <c r="A224" s="30">
        <v>216</v>
      </c>
      <c r="B224" s="63" t="s">
        <v>34</v>
      </c>
      <c r="C224" s="77" t="s">
        <v>61</v>
      </c>
      <c r="D224" s="77" t="s">
        <v>62</v>
      </c>
      <c r="E224" s="77" t="s">
        <v>63</v>
      </c>
      <c r="F224" s="64">
        <v>910</v>
      </c>
      <c r="G224" s="75"/>
      <c r="H224" s="76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6"/>
      <c r="T224" s="65"/>
      <c r="U224" s="65"/>
      <c r="V224" s="65"/>
      <c r="W224" s="65"/>
      <c r="X224" s="65"/>
      <c r="Y224" s="77">
        <v>383</v>
      </c>
      <c r="Z224" s="77">
        <v>50</v>
      </c>
      <c r="AA224" s="128">
        <v>44810</v>
      </c>
      <c r="AB224" s="201"/>
      <c r="AC224" s="201"/>
      <c r="AD224" s="77">
        <v>20</v>
      </c>
      <c r="AE224" s="77"/>
      <c r="AF224" s="77"/>
      <c r="AG224" s="77"/>
      <c r="AH224" s="77"/>
      <c r="AI224" s="77"/>
    </row>
    <row r="225" spans="1:35" x14ac:dyDescent="0.25">
      <c r="A225" s="30">
        <v>217</v>
      </c>
      <c r="B225" s="63" t="s">
        <v>34</v>
      </c>
      <c r="C225" s="77" t="s">
        <v>54</v>
      </c>
      <c r="D225" s="77" t="s">
        <v>64</v>
      </c>
      <c r="E225" s="77" t="s">
        <v>65</v>
      </c>
      <c r="F225" s="64">
        <v>910</v>
      </c>
      <c r="G225" s="75"/>
      <c r="H225" s="76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6"/>
      <c r="T225" s="65"/>
      <c r="U225" s="65"/>
      <c r="V225" s="65"/>
      <c r="W225" s="65"/>
      <c r="X225" s="65"/>
      <c r="Y225" s="77">
        <v>388</v>
      </c>
      <c r="Z225" s="77">
        <v>70</v>
      </c>
      <c r="AA225" s="128">
        <v>44806</v>
      </c>
      <c r="AB225" s="201"/>
      <c r="AC225" s="201"/>
      <c r="AD225" s="77">
        <v>20</v>
      </c>
      <c r="AE225" s="77"/>
      <c r="AF225" s="77"/>
      <c r="AG225" s="77"/>
      <c r="AH225" s="77"/>
      <c r="AI225" s="77"/>
    </row>
    <row r="226" spans="1:35" x14ac:dyDescent="0.25">
      <c r="A226" s="30">
        <v>218</v>
      </c>
      <c r="B226" s="63" t="s">
        <v>34</v>
      </c>
      <c r="C226" s="77" t="s">
        <v>66</v>
      </c>
      <c r="D226" s="77" t="s">
        <v>67</v>
      </c>
      <c r="E226" s="77" t="s">
        <v>68</v>
      </c>
      <c r="F226" s="64">
        <v>910</v>
      </c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77">
        <v>412</v>
      </c>
      <c r="Z226" s="77">
        <v>50</v>
      </c>
      <c r="AA226" s="128">
        <v>44859</v>
      </c>
      <c r="AB226" s="201"/>
      <c r="AC226" s="201"/>
      <c r="AD226" s="77">
        <v>20</v>
      </c>
      <c r="AE226" s="77"/>
      <c r="AF226" s="77"/>
      <c r="AG226" s="77"/>
      <c r="AH226" s="77"/>
      <c r="AI226" s="77"/>
    </row>
    <row r="227" spans="1:35" x14ac:dyDescent="0.25">
      <c r="A227" s="30">
        <v>219</v>
      </c>
      <c r="B227" s="63" t="s">
        <v>34</v>
      </c>
      <c r="C227" s="77" t="s">
        <v>50</v>
      </c>
      <c r="D227" s="77" t="s">
        <v>50</v>
      </c>
      <c r="E227" s="77" t="s">
        <v>69</v>
      </c>
      <c r="F227" s="64">
        <v>910</v>
      </c>
      <c r="G227" s="75"/>
      <c r="H227" s="76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6"/>
      <c r="T227" s="65"/>
      <c r="U227" s="65"/>
      <c r="V227" s="65"/>
      <c r="W227" s="65"/>
      <c r="X227" s="65"/>
      <c r="Y227" s="77">
        <v>854</v>
      </c>
      <c r="Z227" s="77">
        <v>50</v>
      </c>
      <c r="AA227" s="128">
        <v>44896</v>
      </c>
      <c r="AB227" s="201"/>
      <c r="AC227" s="201"/>
      <c r="AD227" s="77">
        <v>20</v>
      </c>
      <c r="AE227" s="77"/>
      <c r="AF227" s="77"/>
      <c r="AG227" s="77"/>
      <c r="AH227" s="77"/>
      <c r="AI227" s="77"/>
    </row>
    <row r="228" spans="1:35" x14ac:dyDescent="0.25">
      <c r="A228" s="30">
        <v>220</v>
      </c>
      <c r="B228" s="63" t="s">
        <v>34</v>
      </c>
      <c r="C228" s="77" t="s">
        <v>52</v>
      </c>
      <c r="D228" s="77" t="s">
        <v>71</v>
      </c>
      <c r="E228" s="77" t="s">
        <v>72</v>
      </c>
      <c r="F228" s="64">
        <v>910</v>
      </c>
      <c r="G228" s="75"/>
      <c r="H228" s="76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6"/>
      <c r="T228" s="65"/>
      <c r="U228" s="65"/>
      <c r="V228" s="65"/>
      <c r="W228" s="65"/>
      <c r="X228" s="65"/>
      <c r="Y228" s="77">
        <v>510</v>
      </c>
      <c r="Z228" s="77">
        <v>50</v>
      </c>
      <c r="AA228" s="128">
        <v>44908</v>
      </c>
      <c r="AB228" s="201"/>
      <c r="AC228" s="201"/>
      <c r="AD228" s="77">
        <v>18</v>
      </c>
      <c r="AE228" s="77"/>
      <c r="AF228" s="77"/>
      <c r="AG228" s="77"/>
      <c r="AH228" s="77"/>
      <c r="AI228" s="77"/>
    </row>
    <row r="229" spans="1:35" x14ac:dyDescent="0.25">
      <c r="A229" s="30">
        <v>221</v>
      </c>
      <c r="B229" s="63" t="s">
        <v>34</v>
      </c>
      <c r="C229" s="77" t="s">
        <v>40</v>
      </c>
      <c r="D229" s="77" t="s">
        <v>51</v>
      </c>
      <c r="E229" s="77" t="s">
        <v>101</v>
      </c>
      <c r="F229" s="64">
        <v>910</v>
      </c>
      <c r="G229" s="75"/>
      <c r="H229" s="76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6"/>
      <c r="T229" s="65"/>
      <c r="U229" s="65"/>
      <c r="V229" s="75"/>
      <c r="W229" s="75"/>
      <c r="X229" s="65"/>
      <c r="Y229" s="77">
        <v>1690</v>
      </c>
      <c r="Z229" s="77">
        <v>10</v>
      </c>
      <c r="AA229" s="128">
        <v>45020</v>
      </c>
      <c r="AB229" s="201"/>
      <c r="AC229" s="201"/>
      <c r="AD229" s="77">
        <v>41</v>
      </c>
      <c r="AE229" s="77"/>
      <c r="AF229" s="77"/>
      <c r="AG229" s="77"/>
      <c r="AH229" s="77"/>
      <c r="AI229" s="77"/>
    </row>
    <row r="230" spans="1:35" x14ac:dyDescent="0.25">
      <c r="A230" s="30">
        <v>222</v>
      </c>
      <c r="B230" s="63" t="s">
        <v>34</v>
      </c>
      <c r="C230" s="77" t="s">
        <v>36</v>
      </c>
      <c r="D230" s="77" t="s">
        <v>73</v>
      </c>
      <c r="E230" s="77" t="s">
        <v>102</v>
      </c>
      <c r="F230" s="64">
        <v>910</v>
      </c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77">
        <v>430</v>
      </c>
      <c r="Z230" s="77">
        <v>70</v>
      </c>
      <c r="AA230" s="128">
        <v>45007</v>
      </c>
      <c r="AB230" s="201"/>
      <c r="AC230" s="201"/>
      <c r="AD230" s="77">
        <v>32</v>
      </c>
      <c r="AE230" s="77"/>
      <c r="AF230" s="77"/>
      <c r="AG230" s="77"/>
      <c r="AH230" s="77"/>
      <c r="AI230" s="77"/>
    </row>
    <row r="231" spans="1:35" x14ac:dyDescent="0.25">
      <c r="A231" s="30">
        <v>223</v>
      </c>
      <c r="B231" s="63" t="s">
        <v>34</v>
      </c>
      <c r="C231" s="77" t="s">
        <v>35</v>
      </c>
      <c r="D231" s="77" t="s">
        <v>70</v>
      </c>
      <c r="E231" s="77" t="s">
        <v>103</v>
      </c>
      <c r="F231" s="64">
        <v>910</v>
      </c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6"/>
      <c r="T231" s="64"/>
      <c r="U231" s="64"/>
      <c r="V231" s="64"/>
      <c r="W231" s="64"/>
      <c r="X231" s="64"/>
      <c r="Y231" s="77">
        <v>725</v>
      </c>
      <c r="Z231" s="77">
        <v>50</v>
      </c>
      <c r="AA231" s="128">
        <v>45033</v>
      </c>
      <c r="AB231" s="201"/>
      <c r="AC231" s="201"/>
      <c r="AD231" s="77">
        <v>40</v>
      </c>
      <c r="AE231" s="66"/>
      <c r="AF231" s="66"/>
      <c r="AG231" s="77"/>
      <c r="AH231" s="77"/>
      <c r="AI231" s="77"/>
    </row>
    <row r="232" spans="1:35" x14ac:dyDescent="0.25">
      <c r="A232" s="30">
        <v>224</v>
      </c>
      <c r="B232" s="63" t="s">
        <v>34</v>
      </c>
      <c r="C232" s="77" t="s">
        <v>35</v>
      </c>
      <c r="D232" s="77" t="s">
        <v>70</v>
      </c>
      <c r="E232" s="77" t="s">
        <v>357</v>
      </c>
      <c r="F232" s="64">
        <v>910</v>
      </c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6"/>
      <c r="T232" s="64"/>
      <c r="U232" s="64"/>
      <c r="V232" s="64"/>
      <c r="W232" s="64"/>
      <c r="X232" s="64"/>
      <c r="Y232" s="77">
        <v>190</v>
      </c>
      <c r="Z232" s="77">
        <v>70</v>
      </c>
      <c r="AA232" s="128">
        <v>45084</v>
      </c>
      <c r="AB232" s="201"/>
      <c r="AC232" s="201"/>
      <c r="AD232" s="77">
        <v>7</v>
      </c>
      <c r="AE232" s="66"/>
      <c r="AF232" s="66"/>
      <c r="AG232" s="77"/>
      <c r="AH232" s="77"/>
      <c r="AI232" s="77"/>
    </row>
    <row r="233" spans="1:35" x14ac:dyDescent="0.25">
      <c r="A233" s="30">
        <v>225</v>
      </c>
      <c r="B233" s="63" t="s">
        <v>34</v>
      </c>
      <c r="C233" s="77" t="s">
        <v>35</v>
      </c>
      <c r="D233" s="77" t="s">
        <v>70</v>
      </c>
      <c r="E233" s="77" t="s">
        <v>104</v>
      </c>
      <c r="F233" s="64">
        <v>910</v>
      </c>
      <c r="G233" s="75"/>
      <c r="H233" s="76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6"/>
      <c r="T233" s="65"/>
      <c r="U233" s="65"/>
      <c r="V233" s="65"/>
      <c r="W233" s="65"/>
      <c r="X233" s="65"/>
      <c r="Y233" s="77">
        <v>55</v>
      </c>
      <c r="Z233" s="77">
        <v>60</v>
      </c>
      <c r="AA233" s="128">
        <v>45063</v>
      </c>
      <c r="AB233" s="201"/>
      <c r="AC233" s="201"/>
      <c r="AD233" s="77"/>
      <c r="AE233" s="66">
        <v>1</v>
      </c>
      <c r="AF233" s="66"/>
      <c r="AG233" s="77"/>
      <c r="AH233" s="77"/>
      <c r="AI233" s="77"/>
    </row>
    <row r="234" spans="1:35" x14ac:dyDescent="0.25">
      <c r="A234" s="30">
        <v>226</v>
      </c>
      <c r="B234" s="63" t="s">
        <v>34</v>
      </c>
      <c r="C234" s="77" t="s">
        <v>105</v>
      </c>
      <c r="D234" s="77" t="s">
        <v>105</v>
      </c>
      <c r="E234" s="77" t="s">
        <v>106</v>
      </c>
      <c r="F234" s="64">
        <v>910</v>
      </c>
      <c r="G234" s="75"/>
      <c r="H234" s="76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6"/>
      <c r="T234" s="65"/>
      <c r="U234" s="65"/>
      <c r="V234" s="65"/>
      <c r="W234" s="65"/>
      <c r="X234" s="72"/>
      <c r="Y234" s="77">
        <v>212</v>
      </c>
      <c r="Z234" s="77">
        <v>60</v>
      </c>
      <c r="AA234" s="128">
        <v>45049</v>
      </c>
      <c r="AB234" s="201"/>
      <c r="AC234" s="201"/>
      <c r="AD234" s="77">
        <v>10</v>
      </c>
      <c r="AE234" s="66"/>
      <c r="AF234" s="66"/>
      <c r="AG234" s="77"/>
      <c r="AH234" s="77"/>
      <c r="AI234" s="77"/>
    </row>
    <row r="235" spans="1:35" x14ac:dyDescent="0.25">
      <c r="A235" s="30">
        <v>227</v>
      </c>
      <c r="B235" s="63" t="s">
        <v>34</v>
      </c>
      <c r="C235" s="77" t="s">
        <v>45</v>
      </c>
      <c r="D235" s="77" t="s">
        <v>46</v>
      </c>
      <c r="E235" s="77" t="s">
        <v>107</v>
      </c>
      <c r="F235" s="64">
        <v>910</v>
      </c>
      <c r="G235" s="75"/>
      <c r="H235" s="76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6"/>
      <c r="T235" s="65"/>
      <c r="U235" s="65"/>
      <c r="V235" s="65"/>
      <c r="W235" s="65"/>
      <c r="X235" s="72"/>
      <c r="Y235" s="77">
        <v>135</v>
      </c>
      <c r="Z235" s="77">
        <v>95</v>
      </c>
      <c r="AA235" s="128">
        <v>45045</v>
      </c>
      <c r="AB235" s="201"/>
      <c r="AC235" s="201"/>
      <c r="AD235" s="77">
        <v>3</v>
      </c>
      <c r="AE235" s="66"/>
      <c r="AF235" s="66"/>
      <c r="AG235" s="77"/>
      <c r="AH235" s="77"/>
      <c r="AI235" s="77"/>
    </row>
    <row r="236" spans="1:35" x14ac:dyDescent="0.25">
      <c r="A236" s="30">
        <v>228</v>
      </c>
      <c r="B236" s="63" t="s">
        <v>34</v>
      </c>
      <c r="C236" s="77" t="s">
        <v>47</v>
      </c>
      <c r="D236" s="77" t="s">
        <v>47</v>
      </c>
      <c r="E236" s="77" t="s">
        <v>358</v>
      </c>
      <c r="F236" s="64">
        <v>910</v>
      </c>
      <c r="G236" s="75"/>
      <c r="H236" s="76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6"/>
      <c r="T236" s="65"/>
      <c r="U236" s="65"/>
      <c r="V236" s="65"/>
      <c r="W236" s="65"/>
      <c r="X236" s="65"/>
      <c r="Y236" s="77">
        <v>520</v>
      </c>
      <c r="Z236" s="77">
        <v>50</v>
      </c>
      <c r="AA236" s="128">
        <v>45090</v>
      </c>
      <c r="AB236" s="201"/>
      <c r="AC236" s="201"/>
      <c r="AD236" s="77">
        <v>20</v>
      </c>
      <c r="AE236" s="66"/>
      <c r="AF236" s="66"/>
      <c r="AG236" s="89"/>
      <c r="AH236" s="89"/>
      <c r="AI236" s="89"/>
    </row>
    <row r="237" spans="1:35" x14ac:dyDescent="0.25">
      <c r="A237" s="30">
        <v>229</v>
      </c>
      <c r="B237" s="63" t="s">
        <v>34</v>
      </c>
      <c r="C237" s="77" t="s">
        <v>54</v>
      </c>
      <c r="D237" s="77" t="s">
        <v>54</v>
      </c>
      <c r="E237" s="77" t="s">
        <v>108</v>
      </c>
      <c r="F237" s="64">
        <v>910</v>
      </c>
      <c r="G237" s="75"/>
      <c r="H237" s="76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6"/>
      <c r="T237" s="65"/>
      <c r="U237" s="65"/>
      <c r="V237" s="75"/>
      <c r="W237" s="75"/>
      <c r="X237" s="65"/>
      <c r="Y237" s="77">
        <v>1665</v>
      </c>
      <c r="Z237" s="77">
        <v>30</v>
      </c>
      <c r="AA237" s="128">
        <v>45057</v>
      </c>
      <c r="AB237" s="201"/>
      <c r="AC237" s="201"/>
      <c r="AD237" s="77">
        <v>72</v>
      </c>
      <c r="AE237" s="66"/>
      <c r="AF237" s="66"/>
      <c r="AG237" s="89"/>
      <c r="AH237" s="89"/>
      <c r="AI237" s="89"/>
    </row>
    <row r="238" spans="1:35" x14ac:dyDescent="0.25">
      <c r="A238" s="30">
        <v>230</v>
      </c>
      <c r="B238" s="63" t="s">
        <v>34</v>
      </c>
      <c r="C238" s="77" t="s">
        <v>35</v>
      </c>
      <c r="D238" s="77" t="s">
        <v>359</v>
      </c>
      <c r="E238" s="77" t="s">
        <v>360</v>
      </c>
      <c r="F238" s="64">
        <v>910</v>
      </c>
      <c r="G238" s="75"/>
      <c r="H238" s="76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6"/>
      <c r="T238" s="65"/>
      <c r="U238" s="65"/>
      <c r="V238" s="75"/>
      <c r="W238" s="75"/>
      <c r="X238" s="65"/>
      <c r="Y238" s="77">
        <v>25</v>
      </c>
      <c r="Z238" s="77">
        <v>95</v>
      </c>
      <c r="AA238" s="128">
        <v>45083</v>
      </c>
      <c r="AB238" s="201"/>
      <c r="AC238" s="201"/>
      <c r="AD238" s="77">
        <v>1</v>
      </c>
      <c r="AE238" s="66"/>
      <c r="AF238" s="66"/>
      <c r="AG238" s="89"/>
      <c r="AH238" s="89"/>
      <c r="AI238" s="89"/>
    </row>
    <row r="239" spans="1:35" x14ac:dyDescent="0.25">
      <c r="A239" s="30">
        <v>231</v>
      </c>
      <c r="B239" s="63" t="s">
        <v>34</v>
      </c>
      <c r="C239" s="77" t="s">
        <v>36</v>
      </c>
      <c r="D239" s="77" t="s">
        <v>109</v>
      </c>
      <c r="E239" s="77" t="s">
        <v>110</v>
      </c>
      <c r="F239" s="64">
        <v>910</v>
      </c>
      <c r="G239" s="75"/>
      <c r="H239" s="76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6"/>
      <c r="T239" s="65"/>
      <c r="U239" s="65"/>
      <c r="V239" s="75"/>
      <c r="W239" s="75"/>
      <c r="X239" s="65"/>
      <c r="Y239" s="77">
        <v>62.5</v>
      </c>
      <c r="Z239" s="77">
        <v>95</v>
      </c>
      <c r="AA239" s="128">
        <v>45069</v>
      </c>
      <c r="AB239" s="201"/>
      <c r="AC239" s="201"/>
      <c r="AD239" s="77">
        <v>1</v>
      </c>
      <c r="AE239" s="66"/>
      <c r="AF239" s="66"/>
      <c r="AG239" s="89"/>
      <c r="AH239" s="89"/>
      <c r="AI239" s="89"/>
    </row>
    <row r="240" spans="1:35" x14ac:dyDescent="0.25">
      <c r="A240" s="30">
        <v>232</v>
      </c>
      <c r="B240" s="63" t="s">
        <v>34</v>
      </c>
      <c r="C240" s="77" t="s">
        <v>40</v>
      </c>
      <c r="D240" s="77" t="s">
        <v>51</v>
      </c>
      <c r="E240" s="77" t="s">
        <v>361</v>
      </c>
      <c r="F240" s="64">
        <v>910</v>
      </c>
      <c r="G240" s="75"/>
      <c r="H240" s="76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6"/>
      <c r="T240" s="65"/>
      <c r="U240" s="65"/>
      <c r="V240" s="75"/>
      <c r="W240" s="75"/>
      <c r="X240" s="65"/>
      <c r="Y240" s="77">
        <v>42</v>
      </c>
      <c r="Z240" s="77">
        <v>95</v>
      </c>
      <c r="AA240" s="128">
        <v>45085</v>
      </c>
      <c r="AB240" s="201"/>
      <c r="AC240" s="201"/>
      <c r="AD240" s="77">
        <v>3</v>
      </c>
      <c r="AE240" s="66"/>
      <c r="AF240" s="66"/>
      <c r="AG240" s="89"/>
      <c r="AH240" s="89"/>
      <c r="AI240" s="89"/>
    </row>
    <row r="241" spans="1:35" x14ac:dyDescent="0.25">
      <c r="A241" s="30">
        <v>233</v>
      </c>
      <c r="B241" s="63" t="s">
        <v>34</v>
      </c>
      <c r="C241" s="77" t="s">
        <v>38</v>
      </c>
      <c r="D241" s="77" t="s">
        <v>111</v>
      </c>
      <c r="E241" s="77" t="s">
        <v>362</v>
      </c>
      <c r="F241" s="64">
        <v>910</v>
      </c>
      <c r="G241" s="75"/>
      <c r="H241" s="76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6"/>
      <c r="T241" s="65"/>
      <c r="U241" s="65"/>
      <c r="V241" s="75"/>
      <c r="W241" s="75"/>
      <c r="X241" s="65"/>
      <c r="Y241" s="77">
        <v>165</v>
      </c>
      <c r="Z241" s="77">
        <v>95</v>
      </c>
      <c r="AA241" s="128">
        <v>45112</v>
      </c>
      <c r="AB241" s="201"/>
      <c r="AC241" s="201"/>
      <c r="AD241" s="77">
        <v>4</v>
      </c>
      <c r="AE241" s="66"/>
      <c r="AF241" s="66"/>
      <c r="AG241" s="89"/>
      <c r="AH241" s="89"/>
      <c r="AI241" s="89"/>
    </row>
    <row r="242" spans="1:35" x14ac:dyDescent="0.25">
      <c r="A242" s="30">
        <v>234</v>
      </c>
      <c r="B242" s="63" t="s">
        <v>34</v>
      </c>
      <c r="C242" s="77" t="s">
        <v>363</v>
      </c>
      <c r="D242" s="77" t="s">
        <v>47</v>
      </c>
      <c r="E242" s="77" t="s">
        <v>364</v>
      </c>
      <c r="F242" s="64">
        <v>910</v>
      </c>
      <c r="G242" s="75"/>
      <c r="H242" s="76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6"/>
      <c r="T242" s="65"/>
      <c r="U242" s="65"/>
      <c r="V242" s="75"/>
      <c r="W242" s="75"/>
      <c r="X242" s="65"/>
      <c r="Y242" s="77">
        <v>200</v>
      </c>
      <c r="Z242" s="77">
        <v>95</v>
      </c>
      <c r="AA242" s="128">
        <v>45082</v>
      </c>
      <c r="AB242" s="201"/>
      <c r="AC242" s="201"/>
      <c r="AD242" s="77">
        <v>10</v>
      </c>
      <c r="AE242" s="66"/>
      <c r="AF242" s="66"/>
      <c r="AG242" s="89"/>
      <c r="AH242" s="89"/>
      <c r="AI242" s="89"/>
    </row>
    <row r="243" spans="1:35" x14ac:dyDescent="0.25">
      <c r="A243" s="30">
        <v>235</v>
      </c>
      <c r="B243" s="63" t="s">
        <v>34</v>
      </c>
      <c r="C243" s="77" t="s">
        <v>47</v>
      </c>
      <c r="D243" s="77" t="s">
        <v>47</v>
      </c>
      <c r="E243" s="77" t="s">
        <v>365</v>
      </c>
      <c r="F243" s="64">
        <v>910</v>
      </c>
      <c r="G243" s="75"/>
      <c r="H243" s="76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6"/>
      <c r="T243" s="65"/>
      <c r="U243" s="65"/>
      <c r="V243" s="75"/>
      <c r="W243" s="75"/>
      <c r="X243" s="65"/>
      <c r="Y243" s="77">
        <v>530</v>
      </c>
      <c r="Z243" s="77">
        <v>95</v>
      </c>
      <c r="AA243" s="128">
        <v>45085</v>
      </c>
      <c r="AB243" s="201"/>
      <c r="AC243" s="201"/>
      <c r="AD243" s="77">
        <v>13</v>
      </c>
      <c r="AE243" s="66"/>
      <c r="AF243" s="66"/>
      <c r="AG243" s="89"/>
      <c r="AH243" s="89"/>
      <c r="AI243" s="89"/>
    </row>
    <row r="244" spans="1:35" x14ac:dyDescent="0.25">
      <c r="A244" s="30">
        <v>236</v>
      </c>
      <c r="B244" s="63" t="s">
        <v>34</v>
      </c>
      <c r="C244" s="77" t="s">
        <v>366</v>
      </c>
      <c r="D244" s="77" t="s">
        <v>35</v>
      </c>
      <c r="E244" s="77" t="s">
        <v>367</v>
      </c>
      <c r="F244" s="64">
        <v>910</v>
      </c>
      <c r="G244" s="75"/>
      <c r="H244" s="76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6"/>
      <c r="T244" s="65"/>
      <c r="U244" s="65"/>
      <c r="V244" s="75"/>
      <c r="W244" s="75"/>
      <c r="X244" s="65"/>
      <c r="Y244" s="77">
        <v>14</v>
      </c>
      <c r="Z244" s="77">
        <v>95</v>
      </c>
      <c r="AA244" s="128">
        <v>45083</v>
      </c>
      <c r="AB244" s="201"/>
      <c r="AC244" s="201"/>
      <c r="AD244" s="77">
        <v>1</v>
      </c>
      <c r="AE244" s="66"/>
      <c r="AF244" s="66"/>
      <c r="AG244" s="89"/>
      <c r="AH244" s="89"/>
      <c r="AI244" s="89"/>
    </row>
    <row r="245" spans="1:35" x14ac:dyDescent="0.25">
      <c r="A245" s="30">
        <v>237</v>
      </c>
      <c r="B245" s="63" t="s">
        <v>34</v>
      </c>
      <c r="C245" s="77" t="s">
        <v>366</v>
      </c>
      <c r="D245" s="77" t="s">
        <v>35</v>
      </c>
      <c r="E245" s="77" t="s">
        <v>368</v>
      </c>
      <c r="F245" s="64">
        <v>910</v>
      </c>
      <c r="G245" s="75"/>
      <c r="H245" s="76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6"/>
      <c r="T245" s="65"/>
      <c r="U245" s="65"/>
      <c r="V245" s="75"/>
      <c r="W245" s="75"/>
      <c r="X245" s="65"/>
      <c r="Y245" s="77">
        <v>78</v>
      </c>
      <c r="Z245" s="77">
        <v>95</v>
      </c>
      <c r="AA245" s="128">
        <v>45084</v>
      </c>
      <c r="AB245" s="201"/>
      <c r="AC245" s="201"/>
      <c r="AD245" s="77">
        <v>4</v>
      </c>
      <c r="AE245" s="66"/>
      <c r="AF245" s="66"/>
      <c r="AG245" s="89"/>
      <c r="AH245" s="89"/>
      <c r="AI245" s="89"/>
    </row>
    <row r="246" spans="1:35" x14ac:dyDescent="0.25">
      <c r="A246" s="30">
        <v>238</v>
      </c>
      <c r="B246" s="63" t="s">
        <v>34</v>
      </c>
      <c r="C246" s="77" t="s">
        <v>47</v>
      </c>
      <c r="D246" s="77" t="s">
        <v>47</v>
      </c>
      <c r="E246" s="77" t="s">
        <v>369</v>
      </c>
      <c r="F246" s="64">
        <v>910</v>
      </c>
      <c r="G246" s="75"/>
      <c r="H246" s="76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6"/>
      <c r="T246" s="65"/>
      <c r="U246" s="65"/>
      <c r="V246" s="75"/>
      <c r="W246" s="75"/>
      <c r="X246" s="65"/>
      <c r="Y246" s="77">
        <v>120</v>
      </c>
      <c r="Z246" s="77">
        <v>95</v>
      </c>
      <c r="AA246" s="128">
        <v>45089</v>
      </c>
      <c r="AB246" s="201"/>
      <c r="AC246" s="201"/>
      <c r="AD246" s="77">
        <v>2</v>
      </c>
      <c r="AE246" s="66"/>
      <c r="AF246" s="66"/>
      <c r="AG246" s="89"/>
      <c r="AH246" s="89"/>
      <c r="AI246" s="89"/>
    </row>
    <row r="247" spans="1:35" x14ac:dyDescent="0.25">
      <c r="A247" s="30">
        <v>239</v>
      </c>
      <c r="B247" s="63" t="s">
        <v>34</v>
      </c>
      <c r="C247" s="77" t="s">
        <v>40</v>
      </c>
      <c r="D247" s="77" t="s">
        <v>51</v>
      </c>
      <c r="E247" s="77" t="s">
        <v>370</v>
      </c>
      <c r="F247" s="64">
        <v>910</v>
      </c>
      <c r="G247" s="75"/>
      <c r="H247" s="76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6"/>
      <c r="T247" s="65"/>
      <c r="U247" s="65"/>
      <c r="V247" s="75"/>
      <c r="W247" s="75"/>
      <c r="X247" s="65"/>
      <c r="Y247" s="77">
        <v>90</v>
      </c>
      <c r="Z247" s="77">
        <v>95</v>
      </c>
      <c r="AA247" s="128">
        <v>45110</v>
      </c>
      <c r="AB247" s="201"/>
      <c r="AC247" s="201"/>
      <c r="AD247" s="77">
        <v>3</v>
      </c>
      <c r="AE247" s="66"/>
      <c r="AF247" s="66"/>
      <c r="AG247" s="89"/>
      <c r="AH247" s="89"/>
      <c r="AI247" s="89"/>
    </row>
    <row r="248" spans="1:35" x14ac:dyDescent="0.25">
      <c r="A248" s="30">
        <v>240</v>
      </c>
      <c r="B248" s="63" t="s">
        <v>34</v>
      </c>
      <c r="C248" s="77" t="s">
        <v>35</v>
      </c>
      <c r="D248" s="77" t="s">
        <v>70</v>
      </c>
      <c r="E248" s="77" t="s">
        <v>371</v>
      </c>
      <c r="F248" s="64">
        <v>910</v>
      </c>
      <c r="G248" s="75"/>
      <c r="H248" s="76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6"/>
      <c r="T248" s="65"/>
      <c r="U248" s="65"/>
      <c r="V248" s="65"/>
      <c r="W248" s="65"/>
      <c r="X248" s="65"/>
      <c r="Y248" s="77">
        <v>1366</v>
      </c>
      <c r="Z248" s="77">
        <v>35</v>
      </c>
      <c r="AA248" s="128">
        <v>45098</v>
      </c>
      <c r="AB248" s="201"/>
      <c r="AC248" s="201"/>
      <c r="AD248" s="77">
        <v>26</v>
      </c>
      <c r="AE248" s="66"/>
      <c r="AF248" s="66"/>
      <c r="AG248" s="89"/>
      <c r="AH248" s="89"/>
      <c r="AI248" s="89"/>
    </row>
    <row r="249" spans="1:35" x14ac:dyDescent="0.25">
      <c r="A249" s="30">
        <v>241</v>
      </c>
      <c r="B249" s="63" t="s">
        <v>34</v>
      </c>
      <c r="C249" s="77" t="s">
        <v>47</v>
      </c>
      <c r="D249" s="77" t="s">
        <v>372</v>
      </c>
      <c r="E249" s="77" t="s">
        <v>373</v>
      </c>
      <c r="F249" s="64">
        <v>910</v>
      </c>
      <c r="G249" s="75"/>
      <c r="H249" s="76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6"/>
      <c r="T249" s="65"/>
      <c r="U249" s="65"/>
      <c r="V249" s="75"/>
      <c r="W249" s="75"/>
      <c r="X249" s="65"/>
      <c r="Y249" s="77">
        <v>57</v>
      </c>
      <c r="Z249" s="77">
        <v>95</v>
      </c>
      <c r="AA249" s="128">
        <v>45092</v>
      </c>
      <c r="AB249" s="201"/>
      <c r="AC249" s="201"/>
      <c r="AD249" s="77">
        <v>1</v>
      </c>
      <c r="AE249" s="66"/>
      <c r="AF249" s="66"/>
      <c r="AG249" s="89"/>
      <c r="AH249" s="89"/>
      <c r="AI249" s="89"/>
    </row>
    <row r="250" spans="1:35" x14ac:dyDescent="0.25">
      <c r="A250" s="30">
        <v>242</v>
      </c>
      <c r="B250" s="63" t="s">
        <v>34</v>
      </c>
      <c r="C250" s="77" t="s">
        <v>40</v>
      </c>
      <c r="D250" s="77" t="s">
        <v>51</v>
      </c>
      <c r="E250" s="77" t="s">
        <v>374</v>
      </c>
      <c r="F250" s="64">
        <v>910</v>
      </c>
      <c r="G250" s="75"/>
      <c r="H250" s="76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6"/>
      <c r="T250" s="65"/>
      <c r="U250" s="65"/>
      <c r="V250" s="75"/>
      <c r="W250" s="75"/>
      <c r="X250" s="65"/>
      <c r="Y250" s="77">
        <v>2285</v>
      </c>
      <c r="Z250" s="77">
        <v>20</v>
      </c>
      <c r="AA250" s="128">
        <v>45103</v>
      </c>
      <c r="AB250" s="201"/>
      <c r="AC250" s="201"/>
      <c r="AD250" s="77">
        <v>62</v>
      </c>
      <c r="AE250" s="66"/>
      <c r="AF250" s="66"/>
      <c r="AG250" s="89"/>
      <c r="AH250" s="89"/>
      <c r="AI250" s="89"/>
    </row>
    <row r="251" spans="1:35" x14ac:dyDescent="0.25">
      <c r="A251" s="30">
        <v>243</v>
      </c>
      <c r="B251" s="63" t="s">
        <v>34</v>
      </c>
      <c r="C251" s="77" t="s">
        <v>54</v>
      </c>
      <c r="D251" s="77" t="s">
        <v>54</v>
      </c>
      <c r="E251" s="77" t="s">
        <v>375</v>
      </c>
      <c r="F251" s="64">
        <v>910</v>
      </c>
      <c r="G251" s="75"/>
      <c r="H251" s="76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6"/>
      <c r="T251" s="65"/>
      <c r="U251" s="65"/>
      <c r="V251" s="75"/>
      <c r="W251" s="75"/>
      <c r="X251" s="65"/>
      <c r="Y251" s="77">
        <v>92</v>
      </c>
      <c r="Z251" s="77">
        <v>70</v>
      </c>
      <c r="AA251" s="128">
        <v>45105</v>
      </c>
      <c r="AB251" s="201"/>
      <c r="AC251" s="201"/>
      <c r="AD251" s="77">
        <v>1</v>
      </c>
      <c r="AE251" s="66"/>
      <c r="AF251" s="66"/>
      <c r="AG251" s="89"/>
      <c r="AH251" s="89"/>
      <c r="AI251" s="89"/>
    </row>
    <row r="252" spans="1:35" x14ac:dyDescent="0.25">
      <c r="A252" s="30">
        <v>244</v>
      </c>
      <c r="B252" s="63" t="s">
        <v>34</v>
      </c>
      <c r="C252" s="77" t="s">
        <v>36</v>
      </c>
      <c r="D252" s="77" t="s">
        <v>73</v>
      </c>
      <c r="E252" s="77" t="s">
        <v>376</v>
      </c>
      <c r="F252" s="64">
        <v>910</v>
      </c>
      <c r="G252" s="75"/>
      <c r="H252" s="76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6"/>
      <c r="T252" s="65"/>
      <c r="U252" s="65"/>
      <c r="V252" s="75"/>
      <c r="W252" s="75"/>
      <c r="X252" s="65"/>
      <c r="Y252" s="77">
        <v>155</v>
      </c>
      <c r="Z252" s="77">
        <v>80</v>
      </c>
      <c r="AA252" s="128">
        <v>45107</v>
      </c>
      <c r="AB252" s="201"/>
      <c r="AC252" s="201"/>
      <c r="AD252" s="77">
        <v>4</v>
      </c>
      <c r="AE252" s="66"/>
      <c r="AF252" s="66"/>
      <c r="AG252" s="89"/>
      <c r="AH252" s="89"/>
      <c r="AI252" s="89"/>
    </row>
    <row r="253" spans="1:35" x14ac:dyDescent="0.25">
      <c r="A253" s="30">
        <v>245</v>
      </c>
      <c r="B253" s="63" t="s">
        <v>34</v>
      </c>
      <c r="C253" s="77" t="s">
        <v>54</v>
      </c>
      <c r="D253" s="77" t="s">
        <v>377</v>
      </c>
      <c r="E253" s="77" t="s">
        <v>378</v>
      </c>
      <c r="F253" s="64">
        <v>910</v>
      </c>
      <c r="G253" s="75"/>
      <c r="H253" s="76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6"/>
      <c r="T253" s="65"/>
      <c r="U253" s="65"/>
      <c r="V253" s="75"/>
      <c r="W253" s="75"/>
      <c r="X253" s="65"/>
      <c r="Y253" s="77">
        <v>85</v>
      </c>
      <c r="Z253" s="77">
        <v>95</v>
      </c>
      <c r="AA253" s="128">
        <v>45106</v>
      </c>
      <c r="AB253" s="201"/>
      <c r="AC253" s="201"/>
      <c r="AD253" s="77">
        <v>4</v>
      </c>
      <c r="AE253" s="66"/>
      <c r="AF253" s="66"/>
      <c r="AG253" s="89"/>
      <c r="AH253" s="89"/>
      <c r="AI253" s="89"/>
    </row>
    <row r="254" spans="1:35" x14ac:dyDescent="0.25">
      <c r="A254" s="30">
        <v>246</v>
      </c>
      <c r="B254" s="63" t="s">
        <v>34</v>
      </c>
      <c r="C254" s="77" t="s">
        <v>40</v>
      </c>
      <c r="D254" s="77" t="s">
        <v>51</v>
      </c>
      <c r="E254" s="77" t="s">
        <v>379</v>
      </c>
      <c r="F254" s="64">
        <v>910</v>
      </c>
      <c r="G254" s="75"/>
      <c r="H254" s="76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6"/>
      <c r="T254" s="65"/>
      <c r="U254" s="65"/>
      <c r="V254" s="75"/>
      <c r="W254" s="75"/>
      <c r="X254" s="65"/>
      <c r="Y254" s="77">
        <v>160</v>
      </c>
      <c r="Z254" s="77">
        <v>95</v>
      </c>
      <c r="AA254" s="128">
        <v>45120</v>
      </c>
      <c r="AB254" s="201"/>
      <c r="AC254" s="201"/>
      <c r="AD254" s="77">
        <v>2</v>
      </c>
      <c r="AE254" s="66"/>
      <c r="AF254" s="66"/>
      <c r="AG254" s="89"/>
      <c r="AH254" s="89"/>
      <c r="AI254" s="89"/>
    </row>
    <row r="255" spans="1:35" x14ac:dyDescent="0.25">
      <c r="A255" s="30">
        <v>247</v>
      </c>
      <c r="B255" s="63" t="s">
        <v>34</v>
      </c>
      <c r="C255" s="77" t="s">
        <v>36</v>
      </c>
      <c r="D255" s="77" t="s">
        <v>73</v>
      </c>
      <c r="E255" s="77" t="s">
        <v>380</v>
      </c>
      <c r="F255" s="64">
        <v>910</v>
      </c>
      <c r="G255" s="75"/>
      <c r="H255" s="76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6"/>
      <c r="T255" s="65"/>
      <c r="U255" s="65"/>
      <c r="V255" s="75"/>
      <c r="W255" s="75"/>
      <c r="X255" s="65"/>
      <c r="Y255" s="77">
        <v>60</v>
      </c>
      <c r="Z255" s="77">
        <v>80</v>
      </c>
      <c r="AA255" s="128">
        <v>45112</v>
      </c>
      <c r="AB255" s="201"/>
      <c r="AC255" s="201"/>
      <c r="AD255" s="77">
        <v>2</v>
      </c>
      <c r="AE255" s="66"/>
      <c r="AF255" s="66"/>
      <c r="AG255" s="89"/>
      <c r="AH255" s="89"/>
      <c r="AI255" s="89"/>
    </row>
    <row r="256" spans="1:35" x14ac:dyDescent="0.25">
      <c r="A256" s="30">
        <v>248</v>
      </c>
      <c r="B256" s="63" t="s">
        <v>34</v>
      </c>
      <c r="C256" s="77" t="s">
        <v>41</v>
      </c>
      <c r="D256" s="77" t="s">
        <v>41</v>
      </c>
      <c r="E256" s="77" t="s">
        <v>381</v>
      </c>
      <c r="F256" s="64">
        <v>910</v>
      </c>
      <c r="G256" s="75"/>
      <c r="H256" s="76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6"/>
      <c r="T256" s="65"/>
      <c r="U256" s="65"/>
      <c r="V256" s="75"/>
      <c r="W256" s="75"/>
      <c r="X256" s="65"/>
      <c r="Y256" s="77">
        <v>275</v>
      </c>
      <c r="Z256" s="77">
        <v>60</v>
      </c>
      <c r="AA256" s="128">
        <v>45117</v>
      </c>
      <c r="AB256" s="201"/>
      <c r="AC256" s="201"/>
      <c r="AD256" s="77">
        <v>1</v>
      </c>
      <c r="AE256" s="66"/>
      <c r="AF256" s="66"/>
      <c r="AG256" s="89"/>
      <c r="AH256" s="89"/>
      <c r="AI256" s="89"/>
    </row>
    <row r="257" spans="1:35" x14ac:dyDescent="0.25">
      <c r="A257" s="30">
        <v>249</v>
      </c>
      <c r="B257" s="63" t="s">
        <v>34</v>
      </c>
      <c r="C257" s="77" t="s">
        <v>41</v>
      </c>
      <c r="D257" s="77" t="s">
        <v>41</v>
      </c>
      <c r="E257" s="77" t="s">
        <v>382</v>
      </c>
      <c r="F257" s="64">
        <v>910</v>
      </c>
      <c r="G257" s="75"/>
      <c r="H257" s="76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6"/>
      <c r="T257" s="65"/>
      <c r="U257" s="65"/>
      <c r="V257" s="75"/>
      <c r="W257" s="75"/>
      <c r="X257" s="65"/>
      <c r="Y257" s="77">
        <v>68</v>
      </c>
      <c r="Z257" s="77">
        <v>60</v>
      </c>
      <c r="AA257" s="128">
        <v>45110</v>
      </c>
      <c r="AB257" s="201"/>
      <c r="AC257" s="201"/>
      <c r="AD257" s="77">
        <v>2</v>
      </c>
      <c r="AE257" s="66"/>
      <c r="AF257" s="66"/>
      <c r="AG257" s="89"/>
      <c r="AH257" s="89"/>
      <c r="AI257" s="89"/>
    </row>
    <row r="258" spans="1:35" x14ac:dyDescent="0.25">
      <c r="A258" s="30">
        <v>250</v>
      </c>
      <c r="B258" s="63" t="s">
        <v>34</v>
      </c>
      <c r="C258" s="77" t="s">
        <v>61</v>
      </c>
      <c r="D258" s="77" t="s">
        <v>62</v>
      </c>
      <c r="E258" s="77" t="s">
        <v>383</v>
      </c>
      <c r="F258" s="64">
        <v>910</v>
      </c>
      <c r="G258" s="75"/>
      <c r="H258" s="76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6"/>
      <c r="T258" s="65"/>
      <c r="U258" s="65"/>
      <c r="V258" s="75"/>
      <c r="W258" s="75"/>
      <c r="X258" s="65"/>
      <c r="Y258" s="77">
        <v>87</v>
      </c>
      <c r="Z258" s="77">
        <v>95</v>
      </c>
      <c r="AA258" s="128">
        <v>45117</v>
      </c>
      <c r="AB258" s="201"/>
      <c r="AC258" s="201"/>
      <c r="AD258" s="77">
        <v>5</v>
      </c>
      <c r="AE258" s="66"/>
      <c r="AF258" s="66"/>
      <c r="AG258" s="89"/>
      <c r="AH258" s="89"/>
      <c r="AI258" s="89"/>
    </row>
    <row r="259" spans="1:35" x14ac:dyDescent="0.25">
      <c r="A259" s="30">
        <v>251</v>
      </c>
      <c r="B259" s="63" t="s">
        <v>34</v>
      </c>
      <c r="C259" s="77" t="s">
        <v>38</v>
      </c>
      <c r="D259" s="77" t="s">
        <v>39</v>
      </c>
      <c r="E259" s="77" t="s">
        <v>384</v>
      </c>
      <c r="F259" s="64">
        <v>910</v>
      </c>
      <c r="G259" s="75"/>
      <c r="H259" s="76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6"/>
      <c r="T259" s="65"/>
      <c r="U259" s="65"/>
      <c r="V259" s="75"/>
      <c r="W259" s="75"/>
      <c r="X259" s="65"/>
      <c r="Y259" s="77">
        <v>25</v>
      </c>
      <c r="Z259" s="77">
        <v>95</v>
      </c>
      <c r="AA259" s="128">
        <v>45127</v>
      </c>
      <c r="AB259" s="201"/>
      <c r="AC259" s="201"/>
      <c r="AD259" s="77">
        <v>1</v>
      </c>
      <c r="AE259" s="66"/>
      <c r="AF259" s="66"/>
      <c r="AG259" s="89"/>
      <c r="AH259" s="89"/>
      <c r="AI259" s="89"/>
    </row>
    <row r="260" spans="1:35" x14ac:dyDescent="0.25">
      <c r="A260" s="30">
        <v>252</v>
      </c>
      <c r="B260" s="63" t="s">
        <v>34</v>
      </c>
      <c r="C260" s="77" t="s">
        <v>42</v>
      </c>
      <c r="D260" s="77" t="s">
        <v>42</v>
      </c>
      <c r="E260" s="77" t="s">
        <v>385</v>
      </c>
      <c r="F260" s="64">
        <v>910</v>
      </c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7">
        <v>12.5</v>
      </c>
      <c r="Z260" s="77">
        <v>95</v>
      </c>
      <c r="AA260" s="128">
        <v>45112</v>
      </c>
      <c r="AB260" s="201"/>
      <c r="AC260" s="201"/>
      <c r="AD260" s="77">
        <v>1</v>
      </c>
      <c r="AE260" s="66"/>
      <c r="AF260" s="66"/>
      <c r="AG260" s="89"/>
      <c r="AH260" s="89"/>
      <c r="AI260" s="89"/>
    </row>
    <row r="261" spans="1:35" x14ac:dyDescent="0.25">
      <c r="A261" s="30">
        <v>253</v>
      </c>
      <c r="B261" s="63" t="s">
        <v>34</v>
      </c>
      <c r="C261" s="77" t="s">
        <v>38</v>
      </c>
      <c r="D261" s="77" t="s">
        <v>39</v>
      </c>
      <c r="E261" s="77" t="s">
        <v>386</v>
      </c>
      <c r="F261" s="64">
        <v>910</v>
      </c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77">
        <v>98</v>
      </c>
      <c r="Z261" s="77">
        <v>95</v>
      </c>
      <c r="AA261" s="128">
        <v>45112</v>
      </c>
      <c r="AB261" s="201"/>
      <c r="AC261" s="201"/>
      <c r="AD261" s="77">
        <v>2</v>
      </c>
      <c r="AE261" s="66"/>
      <c r="AF261" s="66"/>
      <c r="AG261" s="89"/>
      <c r="AH261" s="89"/>
      <c r="AI261" s="89"/>
    </row>
    <row r="262" spans="1:35" x14ac:dyDescent="0.25">
      <c r="A262" s="30">
        <v>254</v>
      </c>
      <c r="B262" s="63" t="s">
        <v>34</v>
      </c>
      <c r="C262" s="77" t="s">
        <v>42</v>
      </c>
      <c r="D262" s="77" t="s">
        <v>42</v>
      </c>
      <c r="E262" s="77" t="s">
        <v>387</v>
      </c>
      <c r="F262" s="64">
        <v>910</v>
      </c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77">
        <v>370</v>
      </c>
      <c r="Z262" s="77">
        <v>95</v>
      </c>
      <c r="AA262" s="128">
        <v>45113</v>
      </c>
      <c r="AB262" s="201"/>
      <c r="AC262" s="201"/>
      <c r="AD262" s="77">
        <v>22</v>
      </c>
      <c r="AE262" s="66"/>
      <c r="AF262" s="66"/>
      <c r="AG262" s="89"/>
      <c r="AH262" s="89"/>
      <c r="AI262" s="89"/>
    </row>
    <row r="263" spans="1:35" x14ac:dyDescent="0.25">
      <c r="A263" s="30">
        <v>255</v>
      </c>
      <c r="B263" s="63" t="s">
        <v>34</v>
      </c>
      <c r="C263" s="77" t="s">
        <v>54</v>
      </c>
      <c r="D263" s="77" t="s">
        <v>54</v>
      </c>
      <c r="E263" s="77" t="s">
        <v>388</v>
      </c>
      <c r="F263" s="64">
        <v>910</v>
      </c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77">
        <v>100</v>
      </c>
      <c r="Z263" s="77">
        <v>60</v>
      </c>
      <c r="AA263" s="128">
        <v>45119</v>
      </c>
      <c r="AB263" s="201"/>
      <c r="AC263" s="201"/>
      <c r="AD263" s="77">
        <v>6</v>
      </c>
      <c r="AE263" s="66"/>
      <c r="AF263" s="66"/>
      <c r="AG263" s="89"/>
      <c r="AH263" s="89"/>
      <c r="AI263" s="89"/>
    </row>
    <row r="264" spans="1:35" x14ac:dyDescent="0.25">
      <c r="A264" s="30">
        <v>256</v>
      </c>
      <c r="B264" s="63" t="s">
        <v>34</v>
      </c>
      <c r="C264" s="77" t="s">
        <v>45</v>
      </c>
      <c r="D264" s="77" t="s">
        <v>46</v>
      </c>
      <c r="E264" s="77" t="s">
        <v>389</v>
      </c>
      <c r="F264" s="64">
        <v>910</v>
      </c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77">
        <v>60</v>
      </c>
      <c r="Z264" s="77">
        <v>95</v>
      </c>
      <c r="AA264" s="128">
        <v>45131</v>
      </c>
      <c r="AB264" s="201"/>
      <c r="AC264" s="201"/>
      <c r="AD264" s="77">
        <v>1</v>
      </c>
      <c r="AE264" s="66"/>
      <c r="AF264" s="66"/>
      <c r="AG264" s="66"/>
      <c r="AH264" s="66"/>
      <c r="AI264" s="65"/>
    </row>
    <row r="265" spans="1:35" x14ac:dyDescent="0.25">
      <c r="A265" s="30">
        <v>257</v>
      </c>
      <c r="B265" s="63" t="s">
        <v>34</v>
      </c>
      <c r="C265" s="77" t="s">
        <v>61</v>
      </c>
      <c r="D265" s="77" t="s">
        <v>62</v>
      </c>
      <c r="E265" s="77" t="s">
        <v>390</v>
      </c>
      <c r="F265" s="64">
        <v>910</v>
      </c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77">
        <v>50</v>
      </c>
      <c r="Z265" s="77">
        <v>50</v>
      </c>
      <c r="AA265" s="128">
        <v>45127</v>
      </c>
      <c r="AB265" s="201"/>
      <c r="AC265" s="201"/>
      <c r="AD265" s="77">
        <v>1</v>
      </c>
      <c r="AE265" s="66"/>
      <c r="AF265" s="66"/>
      <c r="AG265" s="66"/>
      <c r="AH265" s="66"/>
      <c r="AI265" s="65"/>
    </row>
    <row r="266" spans="1:35" x14ac:dyDescent="0.25">
      <c r="A266" s="30">
        <v>258</v>
      </c>
      <c r="B266" s="63" t="s">
        <v>34</v>
      </c>
      <c r="C266" s="77" t="s">
        <v>42</v>
      </c>
      <c r="D266" s="77" t="s">
        <v>42</v>
      </c>
      <c r="E266" s="77" t="s">
        <v>391</v>
      </c>
      <c r="F266" s="64">
        <v>910</v>
      </c>
      <c r="G266" s="68"/>
      <c r="H266" s="68"/>
      <c r="I266" s="68"/>
      <c r="J266" s="68"/>
      <c r="K266" s="68"/>
      <c r="L266" s="68"/>
      <c r="M266" s="66"/>
      <c r="N266" s="66"/>
      <c r="O266" s="107"/>
      <c r="P266" s="67"/>
      <c r="Q266" s="68"/>
      <c r="R266" s="68"/>
      <c r="S266" s="68"/>
      <c r="T266" s="68"/>
      <c r="U266" s="68"/>
      <c r="V266" s="68"/>
      <c r="W266" s="68"/>
      <c r="X266" s="68"/>
      <c r="Y266" s="77">
        <v>15</v>
      </c>
      <c r="Z266" s="77">
        <v>95</v>
      </c>
      <c r="AA266" s="128">
        <v>45127</v>
      </c>
      <c r="AB266" s="201"/>
      <c r="AC266" s="201"/>
      <c r="AD266" s="77">
        <v>1</v>
      </c>
      <c r="AE266" s="66"/>
      <c r="AF266" s="66"/>
      <c r="AG266" s="66"/>
      <c r="AH266" s="66"/>
      <c r="AI266" s="65"/>
    </row>
    <row r="267" spans="1:35" x14ac:dyDescent="0.25">
      <c r="A267" s="30">
        <v>259</v>
      </c>
      <c r="B267" s="63" t="s">
        <v>34</v>
      </c>
      <c r="C267" s="77" t="s">
        <v>42</v>
      </c>
      <c r="D267" s="77" t="s">
        <v>42</v>
      </c>
      <c r="E267" s="77" t="s">
        <v>392</v>
      </c>
      <c r="F267" s="64">
        <v>910</v>
      </c>
      <c r="G267" s="68"/>
      <c r="H267" s="68"/>
      <c r="I267" s="68"/>
      <c r="J267" s="68"/>
      <c r="K267" s="68"/>
      <c r="L267" s="68"/>
      <c r="M267" s="66"/>
      <c r="N267" s="66"/>
      <c r="O267" s="86"/>
      <c r="P267" s="105"/>
      <c r="Q267" s="68"/>
      <c r="R267" s="68"/>
      <c r="S267" s="68"/>
      <c r="T267" s="68"/>
      <c r="U267" s="68"/>
      <c r="V267" s="68"/>
      <c r="W267" s="68"/>
      <c r="X267" s="68"/>
      <c r="Y267" s="77">
        <v>30</v>
      </c>
      <c r="Z267" s="77">
        <v>50</v>
      </c>
      <c r="AA267" s="128">
        <v>45131</v>
      </c>
      <c r="AB267" s="201"/>
      <c r="AC267" s="201"/>
      <c r="AD267" s="77">
        <v>2</v>
      </c>
      <c r="AE267" s="66"/>
      <c r="AF267" s="66"/>
      <c r="AG267" s="66"/>
      <c r="AH267" s="66"/>
      <c r="AI267" s="65"/>
    </row>
    <row r="268" spans="1:35" x14ac:dyDescent="0.25">
      <c r="A268" s="30">
        <v>260</v>
      </c>
      <c r="B268" s="63" t="s">
        <v>34</v>
      </c>
      <c r="C268" s="77" t="s">
        <v>38</v>
      </c>
      <c r="D268" s="77" t="s">
        <v>39</v>
      </c>
      <c r="E268" s="77" t="s">
        <v>393</v>
      </c>
      <c r="F268" s="64">
        <v>910</v>
      </c>
      <c r="G268" s="68"/>
      <c r="H268" s="68"/>
      <c r="I268" s="68"/>
      <c r="J268" s="68"/>
      <c r="K268" s="68"/>
      <c r="L268" s="68"/>
      <c r="M268" s="66"/>
      <c r="N268" s="66"/>
      <c r="O268" s="86"/>
      <c r="P268" s="105"/>
      <c r="Q268" s="68"/>
      <c r="R268" s="68"/>
      <c r="S268" s="68"/>
      <c r="T268" s="68"/>
      <c r="U268" s="68"/>
      <c r="V268" s="68"/>
      <c r="W268" s="68"/>
      <c r="X268" s="68"/>
      <c r="Y268" s="77">
        <v>62</v>
      </c>
      <c r="Z268" s="77">
        <v>95</v>
      </c>
      <c r="AA268" s="128">
        <v>45132</v>
      </c>
      <c r="AB268" s="201"/>
      <c r="AC268" s="201"/>
      <c r="AD268" s="77">
        <v>2</v>
      </c>
      <c r="AE268" s="66"/>
      <c r="AF268" s="66"/>
      <c r="AG268" s="66"/>
      <c r="AH268" s="66"/>
      <c r="AI268" s="65"/>
    </row>
    <row r="269" spans="1:35" x14ac:dyDescent="0.25">
      <c r="A269" s="30">
        <v>261</v>
      </c>
      <c r="B269" s="63" t="s">
        <v>34</v>
      </c>
      <c r="C269" s="77" t="s">
        <v>38</v>
      </c>
      <c r="D269" s="77" t="s">
        <v>39</v>
      </c>
      <c r="E269" s="77" t="s">
        <v>394</v>
      </c>
      <c r="F269" s="64">
        <v>910</v>
      </c>
      <c r="G269" s="68"/>
      <c r="H269" s="68"/>
      <c r="I269" s="68"/>
      <c r="J269" s="68"/>
      <c r="K269" s="68"/>
      <c r="L269" s="68"/>
      <c r="M269" s="66"/>
      <c r="N269" s="66"/>
      <c r="O269" s="86"/>
      <c r="P269" s="105"/>
      <c r="Q269" s="68"/>
      <c r="R269" s="68"/>
      <c r="S269" s="68"/>
      <c r="T269" s="68"/>
      <c r="U269" s="68"/>
      <c r="V269" s="68"/>
      <c r="W269" s="68"/>
      <c r="X269" s="68"/>
      <c r="Y269" s="77">
        <v>57</v>
      </c>
      <c r="Z269" s="77">
        <v>95</v>
      </c>
      <c r="AA269" s="128">
        <v>45128</v>
      </c>
      <c r="AB269" s="201"/>
      <c r="AC269" s="201"/>
      <c r="AD269" s="77">
        <v>1</v>
      </c>
      <c r="AE269" s="66"/>
      <c r="AF269" s="66"/>
      <c r="AG269" s="66"/>
      <c r="AH269" s="66"/>
      <c r="AI269" s="65"/>
    </row>
    <row r="270" spans="1:35" x14ac:dyDescent="0.25">
      <c r="A270" s="30">
        <v>262</v>
      </c>
      <c r="B270" s="63" t="s">
        <v>34</v>
      </c>
      <c r="C270" s="77" t="s">
        <v>35</v>
      </c>
      <c r="D270" s="77" t="s">
        <v>70</v>
      </c>
      <c r="E270" s="77" t="s">
        <v>395</v>
      </c>
      <c r="F270" s="64">
        <v>910</v>
      </c>
      <c r="G270" s="68"/>
      <c r="H270" s="68"/>
      <c r="I270" s="68"/>
      <c r="J270" s="68"/>
      <c r="K270" s="68"/>
      <c r="L270" s="68"/>
      <c r="M270" s="66"/>
      <c r="N270" s="66"/>
      <c r="O270" s="86"/>
      <c r="P270" s="105"/>
      <c r="Q270" s="68"/>
      <c r="R270" s="68"/>
      <c r="S270" s="68"/>
      <c r="T270" s="68"/>
      <c r="U270" s="68"/>
      <c r="V270" s="68"/>
      <c r="W270" s="68"/>
      <c r="X270" s="68"/>
      <c r="Y270" s="77">
        <v>227</v>
      </c>
      <c r="Z270" s="77">
        <v>50</v>
      </c>
      <c r="AA270" s="128">
        <v>45133</v>
      </c>
      <c r="AB270" s="201"/>
      <c r="AC270" s="201"/>
      <c r="AD270" s="77">
        <v>8</v>
      </c>
      <c r="AE270" s="123"/>
      <c r="AF270" s="123"/>
      <c r="AG270" s="123"/>
      <c r="AH270" s="123"/>
      <c r="AI270" s="123"/>
    </row>
    <row r="271" spans="1:35" x14ac:dyDescent="0.25">
      <c r="A271" s="30">
        <v>263</v>
      </c>
      <c r="B271" s="63" t="s">
        <v>34</v>
      </c>
      <c r="C271" s="77" t="s">
        <v>40</v>
      </c>
      <c r="D271" s="77" t="s">
        <v>396</v>
      </c>
      <c r="E271" s="77" t="s">
        <v>397</v>
      </c>
      <c r="F271" s="64">
        <v>910</v>
      </c>
      <c r="G271" s="68"/>
      <c r="H271" s="68"/>
      <c r="I271" s="68"/>
      <c r="J271" s="68"/>
      <c r="K271" s="68"/>
      <c r="L271" s="68"/>
      <c r="M271" s="66"/>
      <c r="N271" s="66"/>
      <c r="O271" s="86"/>
      <c r="P271" s="105"/>
      <c r="Q271" s="68"/>
      <c r="R271" s="68"/>
      <c r="S271" s="68"/>
      <c r="T271" s="68"/>
      <c r="U271" s="68"/>
      <c r="V271" s="68"/>
      <c r="W271" s="68"/>
      <c r="X271" s="68"/>
      <c r="Y271" s="77">
        <v>12.5</v>
      </c>
      <c r="Z271" s="77">
        <v>95</v>
      </c>
      <c r="AA271" s="128">
        <v>45127</v>
      </c>
      <c r="AB271" s="201"/>
      <c r="AC271" s="201"/>
      <c r="AD271" s="77">
        <v>1</v>
      </c>
      <c r="AE271" s="123"/>
      <c r="AF271" s="123"/>
      <c r="AG271" s="123"/>
      <c r="AH271" s="123"/>
      <c r="AI271" s="123"/>
    </row>
    <row r="272" spans="1:35" x14ac:dyDescent="0.25">
      <c r="A272" s="30">
        <v>264</v>
      </c>
      <c r="B272" s="63" t="s">
        <v>34</v>
      </c>
      <c r="C272" s="77" t="s">
        <v>41</v>
      </c>
      <c r="D272" s="77" t="s">
        <v>41</v>
      </c>
      <c r="E272" s="77" t="s">
        <v>398</v>
      </c>
      <c r="F272" s="64">
        <v>910</v>
      </c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77">
        <v>32</v>
      </c>
      <c r="Z272" s="77">
        <v>95</v>
      </c>
      <c r="AA272" s="128">
        <v>45128</v>
      </c>
      <c r="AB272" s="201"/>
      <c r="AC272" s="201"/>
      <c r="AD272" s="77">
        <v>1</v>
      </c>
      <c r="AE272" s="123"/>
      <c r="AF272" s="123"/>
      <c r="AG272" s="123"/>
      <c r="AH272" s="123"/>
      <c r="AI272" s="123"/>
    </row>
    <row r="273" spans="1:35" x14ac:dyDescent="0.25">
      <c r="A273" s="30">
        <v>265</v>
      </c>
      <c r="B273" s="63" t="s">
        <v>34</v>
      </c>
      <c r="C273" s="77" t="s">
        <v>40</v>
      </c>
      <c r="D273" s="77" t="s">
        <v>396</v>
      </c>
      <c r="E273" s="77" t="s">
        <v>399</v>
      </c>
      <c r="F273" s="64">
        <v>910</v>
      </c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77">
        <v>240</v>
      </c>
      <c r="Z273" s="77">
        <v>50</v>
      </c>
      <c r="AA273" s="128">
        <v>45131</v>
      </c>
      <c r="AB273" s="201"/>
      <c r="AC273" s="201"/>
      <c r="AD273" s="77">
        <v>11</v>
      </c>
      <c r="AE273" s="123"/>
      <c r="AF273" s="123"/>
      <c r="AG273" s="123"/>
      <c r="AH273" s="123"/>
      <c r="AI273" s="123"/>
    </row>
    <row r="274" spans="1:35" x14ac:dyDescent="0.25">
      <c r="A274" s="30">
        <v>266</v>
      </c>
      <c r="B274" s="63" t="s">
        <v>34</v>
      </c>
      <c r="C274" s="77" t="s">
        <v>40</v>
      </c>
      <c r="D274" s="77" t="s">
        <v>396</v>
      </c>
      <c r="E274" s="77" t="s">
        <v>400</v>
      </c>
      <c r="F274" s="64">
        <v>910</v>
      </c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77">
        <v>355</v>
      </c>
      <c r="Z274" s="77">
        <v>60</v>
      </c>
      <c r="AA274" s="128">
        <v>45126</v>
      </c>
      <c r="AB274" s="201"/>
      <c r="AC274" s="201"/>
      <c r="AD274" s="77">
        <v>29</v>
      </c>
      <c r="AE274" s="123"/>
      <c r="AF274" s="123"/>
      <c r="AG274" s="123"/>
      <c r="AH274" s="123"/>
      <c r="AI274" s="123"/>
    </row>
    <row r="275" spans="1:35" x14ac:dyDescent="0.25">
      <c r="A275" s="30">
        <v>267</v>
      </c>
      <c r="B275" s="63" t="s">
        <v>34</v>
      </c>
      <c r="C275" s="77" t="s">
        <v>42</v>
      </c>
      <c r="D275" s="77" t="s">
        <v>42</v>
      </c>
      <c r="E275" s="77" t="s">
        <v>401</v>
      </c>
      <c r="F275" s="64">
        <v>910</v>
      </c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77">
        <v>37</v>
      </c>
      <c r="Z275" s="77">
        <v>95</v>
      </c>
      <c r="AA275" s="128">
        <v>45125</v>
      </c>
      <c r="AB275" s="201"/>
      <c r="AC275" s="201"/>
      <c r="AD275" s="77">
        <v>1</v>
      </c>
      <c r="AE275" s="123"/>
      <c r="AF275" s="123"/>
      <c r="AG275" s="123"/>
      <c r="AH275" s="123"/>
      <c r="AI275" s="123"/>
    </row>
    <row r="276" spans="1:35" x14ac:dyDescent="0.25">
      <c r="A276" s="30">
        <v>268</v>
      </c>
      <c r="B276" s="63" t="s">
        <v>34</v>
      </c>
      <c r="C276" s="77" t="s">
        <v>35</v>
      </c>
      <c r="D276" s="77" t="s">
        <v>359</v>
      </c>
      <c r="E276" s="77" t="s">
        <v>402</v>
      </c>
      <c r="F276" s="64">
        <v>910</v>
      </c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77">
        <v>1061</v>
      </c>
      <c r="Z276" s="77">
        <v>50</v>
      </c>
      <c r="AA276" s="128">
        <v>45128</v>
      </c>
      <c r="AB276" s="201"/>
      <c r="AC276" s="201"/>
      <c r="AD276" s="77">
        <v>40</v>
      </c>
      <c r="AE276" s="123"/>
      <c r="AF276" s="123"/>
      <c r="AG276" s="123"/>
      <c r="AH276" s="123"/>
      <c r="AI276" s="123"/>
    </row>
    <row r="277" spans="1:35" x14ac:dyDescent="0.25">
      <c r="A277" s="30">
        <v>269</v>
      </c>
      <c r="B277" s="63" t="s">
        <v>34</v>
      </c>
      <c r="C277" s="77" t="s">
        <v>35</v>
      </c>
      <c r="D277" s="77" t="s">
        <v>359</v>
      </c>
      <c r="E277" s="77" t="s">
        <v>403</v>
      </c>
      <c r="F277" s="64">
        <v>910</v>
      </c>
      <c r="G277" s="106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77">
        <v>277</v>
      </c>
      <c r="Z277" s="77">
        <v>50</v>
      </c>
      <c r="AA277" s="128">
        <v>45125</v>
      </c>
      <c r="AB277" s="201"/>
      <c r="AC277" s="201"/>
      <c r="AD277" s="77">
        <v>17</v>
      </c>
      <c r="AE277" s="123"/>
      <c r="AF277" s="123"/>
      <c r="AG277" s="123"/>
      <c r="AH277" s="123"/>
      <c r="AI277" s="123"/>
    </row>
  </sheetData>
  <autoFilter ref="A8:AI277" xr:uid="{00000000-0009-0000-0000-000001000000}"/>
  <mergeCells count="9">
    <mergeCell ref="A1:AI1"/>
    <mergeCell ref="A3:AI3"/>
    <mergeCell ref="F5:F8"/>
    <mergeCell ref="E5:E8"/>
    <mergeCell ref="A5:A8"/>
    <mergeCell ref="B5:B8"/>
    <mergeCell ref="C5:C8"/>
    <mergeCell ref="D5:D8"/>
    <mergeCell ref="A2:C2"/>
  </mergeCells>
  <phoneticPr fontId="0" type="noConversion"/>
  <conditionalFormatting sqref="E77:E78">
    <cfRule type="duplicateValues" dxfId="171" priority="417"/>
  </conditionalFormatting>
  <conditionalFormatting sqref="E80">
    <cfRule type="duplicateValues" dxfId="170" priority="419"/>
  </conditionalFormatting>
  <conditionalFormatting sqref="E82:E85">
    <cfRule type="duplicateValues" dxfId="169" priority="421"/>
  </conditionalFormatting>
  <conditionalFormatting sqref="E86:E88">
    <cfRule type="duplicateValues" dxfId="168" priority="422"/>
  </conditionalFormatting>
  <conditionalFormatting sqref="E94:E100">
    <cfRule type="duplicateValues" dxfId="167" priority="423"/>
  </conditionalFormatting>
  <conditionalFormatting sqref="E89:E93">
    <cfRule type="duplicateValues" dxfId="166" priority="424"/>
  </conditionalFormatting>
  <conditionalFormatting sqref="E79">
    <cfRule type="duplicateValues" dxfId="165" priority="468"/>
  </conditionalFormatting>
  <conditionalFormatting sqref="E76">
    <cfRule type="duplicateValues" dxfId="164" priority="472"/>
  </conditionalFormatting>
  <conditionalFormatting sqref="E71:E75">
    <cfRule type="duplicateValues" dxfId="163" priority="484"/>
  </conditionalFormatting>
  <conditionalFormatting sqref="AD183:AF189 AD172:AD173 AE171:AF173">
    <cfRule type="containsText" dxfId="162" priority="358" operator="containsText" text="SGP">
      <formula>NOT(ISERROR(SEARCH("SGP",AD171)))</formula>
    </cfRule>
  </conditionalFormatting>
  <conditionalFormatting sqref="AE170">
    <cfRule type="containsText" dxfId="161" priority="357" operator="containsText" text="SGP">
      <formula>NOT(ISERROR(SEARCH("SGP",AE170)))</formula>
    </cfRule>
  </conditionalFormatting>
  <conditionalFormatting sqref="AF170">
    <cfRule type="containsText" dxfId="160" priority="356" operator="containsText" text="SGP">
      <formula>NOT(ISERROR(SEARCH("SGP",AF170)))</formula>
    </cfRule>
  </conditionalFormatting>
  <conditionalFormatting sqref="AD183:AF189 AD172:AF173 AE171:AF171">
    <cfRule type="cellIs" dxfId="159" priority="355" operator="equal">
      <formula>0</formula>
    </cfRule>
  </conditionalFormatting>
  <conditionalFormatting sqref="AE170:AF170">
    <cfRule type="containsText" dxfId="158" priority="354" operator="containsText" text="SGP">
      <formula>NOT(ISERROR(SEARCH("SGP",AE170)))</formula>
    </cfRule>
  </conditionalFormatting>
  <conditionalFormatting sqref="AE183:AF189 AE170:AF173">
    <cfRule type="containsBlanks" dxfId="157" priority="353">
      <formula>LEN(TRIM(AE170))=0</formula>
    </cfRule>
  </conditionalFormatting>
  <conditionalFormatting sqref="AE170:AF170">
    <cfRule type="containsText" dxfId="156" priority="352" operator="containsText" text="SGP">
      <formula>NOT(ISERROR(SEARCH("SGP",AE170)))</formula>
    </cfRule>
  </conditionalFormatting>
  <conditionalFormatting sqref="AE170:AF170">
    <cfRule type="cellIs" dxfId="155" priority="351" operator="equal">
      <formula>0</formula>
    </cfRule>
  </conditionalFormatting>
  <conditionalFormatting sqref="AD174:AF174">
    <cfRule type="containsText" dxfId="154" priority="344" operator="containsText" text="SGP">
      <formula>NOT(ISERROR(SEARCH("SGP",AD174)))</formula>
    </cfRule>
  </conditionalFormatting>
  <conditionalFormatting sqref="AD174:AF174">
    <cfRule type="cellIs" dxfId="153" priority="343" operator="equal">
      <formula>0</formula>
    </cfRule>
  </conditionalFormatting>
  <conditionalFormatting sqref="AE174:AF174">
    <cfRule type="containsBlanks" dxfId="152" priority="342">
      <formula>LEN(TRIM(AE174))=0</formula>
    </cfRule>
  </conditionalFormatting>
  <conditionalFormatting sqref="AD175:AF175">
    <cfRule type="containsText" dxfId="151" priority="335" operator="containsText" text="SGP">
      <formula>NOT(ISERROR(SEARCH("SGP",AD175)))</formula>
    </cfRule>
  </conditionalFormatting>
  <conditionalFormatting sqref="AD175:AF175">
    <cfRule type="cellIs" dxfId="150" priority="334" operator="equal">
      <formula>0</formula>
    </cfRule>
  </conditionalFormatting>
  <conditionalFormatting sqref="AE175:AF175">
    <cfRule type="containsBlanks" dxfId="149" priority="333">
      <formula>LEN(TRIM(AE175))=0</formula>
    </cfRule>
  </conditionalFormatting>
  <conditionalFormatting sqref="AD176:AF176">
    <cfRule type="containsText" dxfId="148" priority="326" operator="containsText" text="SGP">
      <formula>NOT(ISERROR(SEARCH("SGP",AD176)))</formula>
    </cfRule>
  </conditionalFormatting>
  <conditionalFormatting sqref="AD176:AF176">
    <cfRule type="cellIs" dxfId="147" priority="325" operator="equal">
      <formula>0</formula>
    </cfRule>
  </conditionalFormatting>
  <conditionalFormatting sqref="AE176:AF176">
    <cfRule type="containsBlanks" dxfId="146" priority="324">
      <formula>LEN(TRIM(AE176))=0</formula>
    </cfRule>
  </conditionalFormatting>
  <conditionalFormatting sqref="AD177:AF177">
    <cfRule type="containsText" dxfId="145" priority="317" operator="containsText" text="SGP">
      <formula>NOT(ISERROR(SEARCH("SGP",AD177)))</formula>
    </cfRule>
  </conditionalFormatting>
  <conditionalFormatting sqref="AD177:AF177">
    <cfRule type="cellIs" dxfId="144" priority="316" operator="equal">
      <formula>0</formula>
    </cfRule>
  </conditionalFormatting>
  <conditionalFormatting sqref="AE177:AF177">
    <cfRule type="containsBlanks" dxfId="143" priority="315">
      <formula>LEN(TRIM(AE177))=0</formula>
    </cfRule>
  </conditionalFormatting>
  <conditionalFormatting sqref="AD190:AF190">
    <cfRule type="containsText" dxfId="142" priority="312" operator="containsText" text="SGP">
      <formula>NOT(ISERROR(SEARCH("SGP",AD190)))</formula>
    </cfRule>
  </conditionalFormatting>
  <conditionalFormatting sqref="AD190:AF190">
    <cfRule type="cellIs" dxfId="141" priority="311" operator="equal">
      <formula>0</formula>
    </cfRule>
  </conditionalFormatting>
  <conditionalFormatting sqref="AE190:AF190">
    <cfRule type="containsBlanks" dxfId="140" priority="310">
      <formula>LEN(TRIM(AE190))=0</formula>
    </cfRule>
  </conditionalFormatting>
  <conditionalFormatting sqref="AD191:AF191">
    <cfRule type="containsText" dxfId="139" priority="307" operator="containsText" text="SGP">
      <formula>NOT(ISERROR(SEARCH("SGP",AD191)))</formula>
    </cfRule>
  </conditionalFormatting>
  <conditionalFormatting sqref="AD191:AF191">
    <cfRule type="cellIs" dxfId="138" priority="306" operator="equal">
      <formula>0</formula>
    </cfRule>
  </conditionalFormatting>
  <conditionalFormatting sqref="AE191:AF191">
    <cfRule type="containsBlanks" dxfId="137" priority="305">
      <formula>LEN(TRIM(AE191))=0</formula>
    </cfRule>
  </conditionalFormatting>
  <conditionalFormatting sqref="AD178:AF178">
    <cfRule type="containsText" dxfId="136" priority="288" operator="containsText" text="SGP">
      <formula>NOT(ISERROR(SEARCH("SGP",AD178)))</formula>
    </cfRule>
  </conditionalFormatting>
  <conditionalFormatting sqref="AD178:AF178">
    <cfRule type="cellIs" dxfId="135" priority="287" operator="equal">
      <formula>0</formula>
    </cfRule>
  </conditionalFormatting>
  <conditionalFormatting sqref="AE178:AF178">
    <cfRule type="containsBlanks" dxfId="134" priority="286">
      <formula>LEN(TRIM(AE178))=0</formula>
    </cfRule>
  </conditionalFormatting>
  <conditionalFormatting sqref="AD179:AF179">
    <cfRule type="containsText" dxfId="133" priority="279" operator="containsText" text="SGP">
      <formula>NOT(ISERROR(SEARCH("SGP",AD179)))</formula>
    </cfRule>
  </conditionalFormatting>
  <conditionalFormatting sqref="AD179:AF179">
    <cfRule type="cellIs" dxfId="132" priority="278" operator="equal">
      <formula>0</formula>
    </cfRule>
  </conditionalFormatting>
  <conditionalFormatting sqref="AE179:AF179">
    <cfRule type="containsBlanks" dxfId="131" priority="277">
      <formula>LEN(TRIM(AE179))=0</formula>
    </cfRule>
  </conditionalFormatting>
  <conditionalFormatting sqref="AD180:AF180">
    <cfRule type="containsText" dxfId="130" priority="270" operator="containsText" text="SGP">
      <formula>NOT(ISERROR(SEARCH("SGP",AD180)))</formula>
    </cfRule>
  </conditionalFormatting>
  <conditionalFormatting sqref="AD180:AF180">
    <cfRule type="cellIs" dxfId="129" priority="269" operator="equal">
      <formula>0</formula>
    </cfRule>
  </conditionalFormatting>
  <conditionalFormatting sqref="AE180:AF180">
    <cfRule type="containsBlanks" dxfId="128" priority="268">
      <formula>LEN(TRIM(AE180))=0</formula>
    </cfRule>
  </conditionalFormatting>
  <conditionalFormatting sqref="AD181:AF181">
    <cfRule type="containsText" dxfId="127" priority="261" operator="containsText" text="SGP">
      <formula>NOT(ISERROR(SEARCH("SGP",AD181)))</formula>
    </cfRule>
  </conditionalFormatting>
  <conditionalFormatting sqref="AD181:AF181">
    <cfRule type="cellIs" dxfId="126" priority="260" operator="equal">
      <formula>0</formula>
    </cfRule>
  </conditionalFormatting>
  <conditionalFormatting sqref="AE181:AF181">
    <cfRule type="containsBlanks" dxfId="125" priority="259">
      <formula>LEN(TRIM(AE181))=0</formula>
    </cfRule>
  </conditionalFormatting>
  <conditionalFormatting sqref="AD182:AF182">
    <cfRule type="containsText" dxfId="124" priority="252" operator="containsText" text="SGP">
      <formula>NOT(ISERROR(SEARCH("SGP",AD182)))</formula>
    </cfRule>
  </conditionalFormatting>
  <conditionalFormatting sqref="AD182:AF182">
    <cfRule type="cellIs" dxfId="123" priority="251" operator="equal">
      <formula>0</formula>
    </cfRule>
  </conditionalFormatting>
  <conditionalFormatting sqref="AE182:AF182">
    <cfRule type="containsBlanks" dxfId="122" priority="250">
      <formula>LEN(TRIM(AE182))=0</formula>
    </cfRule>
  </conditionalFormatting>
  <conditionalFormatting sqref="E35:E36">
    <cfRule type="duplicateValues" dxfId="121" priority="189"/>
  </conditionalFormatting>
  <conditionalFormatting sqref="E37">
    <cfRule type="duplicateValues" dxfId="120" priority="190"/>
  </conditionalFormatting>
  <conditionalFormatting sqref="E40:E41">
    <cfRule type="duplicateValues" dxfId="119" priority="188"/>
  </conditionalFormatting>
  <conditionalFormatting sqref="E45">
    <cfRule type="duplicateValues" dxfId="118" priority="187"/>
  </conditionalFormatting>
  <conditionalFormatting sqref="E32:E34">
    <cfRule type="duplicateValues" dxfId="117" priority="191"/>
  </conditionalFormatting>
  <conditionalFormatting sqref="E32:E37">
    <cfRule type="duplicateValues" dxfId="116" priority="192"/>
  </conditionalFormatting>
  <conditionalFormatting sqref="E38:E42">
    <cfRule type="duplicateValues" dxfId="115" priority="193"/>
  </conditionalFormatting>
  <conditionalFormatting sqref="E43:E44">
    <cfRule type="duplicateValues" dxfId="114" priority="186"/>
  </conditionalFormatting>
  <conditionalFormatting sqref="E22:E27">
    <cfRule type="duplicateValues" dxfId="113" priority="485"/>
  </conditionalFormatting>
  <conditionalFormatting sqref="G24:G28">
    <cfRule type="duplicateValues" dxfId="112" priority="487"/>
  </conditionalFormatting>
  <conditionalFormatting sqref="AB218:AC221">
    <cfRule type="containsText" dxfId="111" priority="182" operator="containsText" text="no">
      <formula>NOT(ISERROR(SEARCH("no",AB218)))</formula>
    </cfRule>
    <cfRule type="containsText" dxfId="110" priority="183" operator="containsText" text="si">
      <formula>NOT(ISERROR(SEARCH("si",AB218)))</formula>
    </cfRule>
  </conditionalFormatting>
  <conditionalFormatting sqref="AD192:AD195 AE193:AF195 AD217:AF221 AD205:AF212">
    <cfRule type="containsText" dxfId="109" priority="173" operator="containsText" text="SGP">
      <formula>NOT(ISERROR(SEARCH("SGP",AD192)))</formula>
    </cfRule>
  </conditionalFormatting>
  <conditionalFormatting sqref="AE192">
    <cfRule type="containsText" dxfId="108" priority="172" operator="containsText" text="SGP">
      <formula>NOT(ISERROR(SEARCH("SGP",AE192)))</formula>
    </cfRule>
  </conditionalFormatting>
  <conditionalFormatting sqref="AF192">
    <cfRule type="containsText" dxfId="107" priority="171" operator="containsText" text="SGP">
      <formula>NOT(ISERROR(SEARCH("SGP",AF192)))</formula>
    </cfRule>
  </conditionalFormatting>
  <conditionalFormatting sqref="AD192 AD193:AF195 AD217:AF221 AD205:AF212">
    <cfRule type="cellIs" dxfId="106" priority="170" operator="equal">
      <formula>0</formula>
    </cfRule>
  </conditionalFormatting>
  <conditionalFormatting sqref="AE192:AF192">
    <cfRule type="containsText" dxfId="105" priority="169" operator="containsText" text="SGP">
      <formula>NOT(ISERROR(SEARCH("SGP",AE192)))</formula>
    </cfRule>
  </conditionalFormatting>
  <conditionalFormatting sqref="AE192:AF195 AE217:AF221 AE205:AF212">
    <cfRule type="containsBlanks" dxfId="104" priority="168">
      <formula>LEN(TRIM(AE192))=0</formula>
    </cfRule>
  </conditionalFormatting>
  <conditionalFormatting sqref="AE192:AF192">
    <cfRule type="containsText" dxfId="103" priority="167" operator="containsText" text="SGP">
      <formula>NOT(ISERROR(SEARCH("SGP",AE192)))</formula>
    </cfRule>
  </conditionalFormatting>
  <conditionalFormatting sqref="AE192:AF192">
    <cfRule type="cellIs" dxfId="102" priority="166" operator="equal">
      <formula>0</formula>
    </cfRule>
  </conditionalFormatting>
  <conditionalFormatting sqref="AD196:AF196">
    <cfRule type="containsText" dxfId="101" priority="159" operator="containsText" text="SGP">
      <formula>NOT(ISERROR(SEARCH("SGP",AD196)))</formula>
    </cfRule>
  </conditionalFormatting>
  <conditionalFormatting sqref="AD196:AF196">
    <cfRule type="cellIs" dxfId="100" priority="158" operator="equal">
      <formula>0</formula>
    </cfRule>
  </conditionalFormatting>
  <conditionalFormatting sqref="AE196:AF196">
    <cfRule type="containsBlanks" dxfId="99" priority="157">
      <formula>LEN(TRIM(AE196))=0</formula>
    </cfRule>
  </conditionalFormatting>
  <conditionalFormatting sqref="AD197:AF197">
    <cfRule type="containsText" dxfId="98" priority="150" operator="containsText" text="SGP">
      <formula>NOT(ISERROR(SEARCH("SGP",AD197)))</formula>
    </cfRule>
  </conditionalFormatting>
  <conditionalFormatting sqref="AD197:AF197">
    <cfRule type="cellIs" dxfId="97" priority="149" operator="equal">
      <formula>0</formula>
    </cfRule>
  </conditionalFormatting>
  <conditionalFormatting sqref="AE197:AF197">
    <cfRule type="containsBlanks" dxfId="96" priority="148">
      <formula>LEN(TRIM(AE197))=0</formula>
    </cfRule>
  </conditionalFormatting>
  <conditionalFormatting sqref="AD198:AF198">
    <cfRule type="containsText" dxfId="95" priority="141" operator="containsText" text="SGP">
      <formula>NOT(ISERROR(SEARCH("SGP",AD198)))</formula>
    </cfRule>
  </conditionalFormatting>
  <conditionalFormatting sqref="AD198:AF198">
    <cfRule type="cellIs" dxfId="94" priority="140" operator="equal">
      <formula>0</formula>
    </cfRule>
  </conditionalFormatting>
  <conditionalFormatting sqref="AE198:AF198">
    <cfRule type="containsBlanks" dxfId="93" priority="139">
      <formula>LEN(TRIM(AE198))=0</formula>
    </cfRule>
  </conditionalFormatting>
  <conditionalFormatting sqref="AD199:AF199">
    <cfRule type="containsText" dxfId="92" priority="132" operator="containsText" text="SGP">
      <formula>NOT(ISERROR(SEARCH("SGP",AD199)))</formula>
    </cfRule>
  </conditionalFormatting>
  <conditionalFormatting sqref="AD199:AF199">
    <cfRule type="cellIs" dxfId="91" priority="131" operator="equal">
      <formula>0</formula>
    </cfRule>
  </conditionalFormatting>
  <conditionalFormatting sqref="AE199:AF199">
    <cfRule type="containsBlanks" dxfId="90" priority="130">
      <formula>LEN(TRIM(AE199))=0</formula>
    </cfRule>
  </conditionalFormatting>
  <conditionalFormatting sqref="AD213:AF213">
    <cfRule type="containsText" dxfId="89" priority="127" operator="containsText" text="SGP">
      <formula>NOT(ISERROR(SEARCH("SGP",AD213)))</formula>
    </cfRule>
  </conditionalFormatting>
  <conditionalFormatting sqref="AD213:AF213">
    <cfRule type="cellIs" dxfId="88" priority="126" operator="equal">
      <formula>0</formula>
    </cfRule>
  </conditionalFormatting>
  <conditionalFormatting sqref="AE213:AF213">
    <cfRule type="containsBlanks" dxfId="87" priority="125">
      <formula>LEN(TRIM(AE213))=0</formula>
    </cfRule>
  </conditionalFormatting>
  <conditionalFormatting sqref="AD214:AF214">
    <cfRule type="containsText" dxfId="86" priority="122" operator="containsText" text="SGP">
      <formula>NOT(ISERROR(SEARCH("SGP",AD214)))</formula>
    </cfRule>
  </conditionalFormatting>
  <conditionalFormatting sqref="AD214:AF214">
    <cfRule type="cellIs" dxfId="85" priority="121" operator="equal">
      <formula>0</formula>
    </cfRule>
  </conditionalFormatting>
  <conditionalFormatting sqref="AE214:AF214">
    <cfRule type="containsBlanks" dxfId="84" priority="120">
      <formula>LEN(TRIM(AE214))=0</formula>
    </cfRule>
  </conditionalFormatting>
  <conditionalFormatting sqref="AD215:AF215">
    <cfRule type="containsText" dxfId="83" priority="117" operator="containsText" text="SGP">
      <formula>NOT(ISERROR(SEARCH("SGP",AD215)))</formula>
    </cfRule>
  </conditionalFormatting>
  <conditionalFormatting sqref="AD215:AF215">
    <cfRule type="cellIs" dxfId="82" priority="116" operator="equal">
      <formula>0</formula>
    </cfRule>
  </conditionalFormatting>
  <conditionalFormatting sqref="AE215:AF215">
    <cfRule type="containsBlanks" dxfId="81" priority="115">
      <formula>LEN(TRIM(AE215))=0</formula>
    </cfRule>
  </conditionalFormatting>
  <conditionalFormatting sqref="AD216:AF216">
    <cfRule type="containsText" dxfId="80" priority="112" operator="containsText" text="SGP">
      <formula>NOT(ISERROR(SEARCH("SGP",AD216)))</formula>
    </cfRule>
  </conditionalFormatting>
  <conditionalFormatting sqref="AD216:AF216">
    <cfRule type="cellIs" dxfId="79" priority="111" operator="equal">
      <formula>0</formula>
    </cfRule>
  </conditionalFormatting>
  <conditionalFormatting sqref="AE216:AF216">
    <cfRule type="containsBlanks" dxfId="78" priority="110">
      <formula>LEN(TRIM(AE216))=0</formula>
    </cfRule>
  </conditionalFormatting>
  <conditionalFormatting sqref="AD200:AF200">
    <cfRule type="containsText" dxfId="77" priority="103" operator="containsText" text="SGP">
      <formula>NOT(ISERROR(SEARCH("SGP",AD200)))</formula>
    </cfRule>
  </conditionalFormatting>
  <conditionalFormatting sqref="AD200:AF200">
    <cfRule type="cellIs" dxfId="76" priority="102" operator="equal">
      <formula>0</formula>
    </cfRule>
  </conditionalFormatting>
  <conditionalFormatting sqref="AE200:AF200">
    <cfRule type="containsBlanks" dxfId="75" priority="101">
      <formula>LEN(TRIM(AE200))=0</formula>
    </cfRule>
  </conditionalFormatting>
  <conditionalFormatting sqref="AD201:AF201">
    <cfRule type="containsText" dxfId="74" priority="94" operator="containsText" text="SGP">
      <formula>NOT(ISERROR(SEARCH("SGP",AD201)))</formula>
    </cfRule>
  </conditionalFormatting>
  <conditionalFormatting sqref="AD201:AF201">
    <cfRule type="cellIs" dxfId="73" priority="93" operator="equal">
      <formula>0</formula>
    </cfRule>
  </conditionalFormatting>
  <conditionalFormatting sqref="AE201:AF201">
    <cfRule type="containsBlanks" dxfId="72" priority="92">
      <formula>LEN(TRIM(AE201))=0</formula>
    </cfRule>
  </conditionalFormatting>
  <conditionalFormatting sqref="AD202:AF202">
    <cfRule type="containsText" dxfId="71" priority="85" operator="containsText" text="SGP">
      <formula>NOT(ISERROR(SEARCH("SGP",AD202)))</formula>
    </cfRule>
  </conditionalFormatting>
  <conditionalFormatting sqref="AD202:AF202">
    <cfRule type="cellIs" dxfId="70" priority="84" operator="equal">
      <formula>0</formula>
    </cfRule>
  </conditionalFormatting>
  <conditionalFormatting sqref="AE202:AF202">
    <cfRule type="containsBlanks" dxfId="69" priority="83">
      <formula>LEN(TRIM(AE202))=0</formula>
    </cfRule>
  </conditionalFormatting>
  <conditionalFormatting sqref="AD203:AF203">
    <cfRule type="containsText" dxfId="68" priority="76" operator="containsText" text="SGP">
      <formula>NOT(ISERROR(SEARCH("SGP",AD203)))</formula>
    </cfRule>
  </conditionalFormatting>
  <conditionalFormatting sqref="AD203:AF203">
    <cfRule type="cellIs" dxfId="67" priority="75" operator="equal">
      <formula>0</formula>
    </cfRule>
  </conditionalFormatting>
  <conditionalFormatting sqref="AE203:AF203">
    <cfRule type="containsBlanks" dxfId="66" priority="74">
      <formula>LEN(TRIM(AE203))=0</formula>
    </cfRule>
  </conditionalFormatting>
  <conditionalFormatting sqref="AD204:AF204">
    <cfRule type="containsText" dxfId="65" priority="67" operator="containsText" text="SGP">
      <formula>NOT(ISERROR(SEARCH("SGP",AD204)))</formula>
    </cfRule>
  </conditionalFormatting>
  <conditionalFormatting sqref="AD204:AF204">
    <cfRule type="cellIs" dxfId="64" priority="66" operator="equal">
      <formula>0</formula>
    </cfRule>
  </conditionalFormatting>
  <conditionalFormatting sqref="AE204:AF204">
    <cfRule type="containsBlanks" dxfId="63" priority="65">
      <formula>LEN(TRIM(AE204))=0</formula>
    </cfRule>
  </conditionalFormatting>
  <conditionalFormatting sqref="E223:E225">
    <cfRule type="expression" dxfId="62" priority="57" stopIfTrue="1">
      <formula>AND(COUNTIF(#REF!, E223)+COUNTIF(#REF!, E223)+COUNTIF($E$10:$E$10, E223)+COUNTIF(#REF!, E223)&gt;1,NOT(ISBLANK(E223)))</formula>
    </cfRule>
  </conditionalFormatting>
  <conditionalFormatting sqref="E223:E225">
    <cfRule type="expression" dxfId="61" priority="58" stopIfTrue="1">
      <formula>AND(COUNTIF(#REF!, E223)+COUNTIF(#REF!, E223)+COUNTIF($E$10:$E$10, E223)+COUNTIF(#REF!, E223)&gt;1,NOT(ISBLANK(E223)))</formula>
    </cfRule>
    <cfRule type="expression" dxfId="60" priority="63" stopIfTrue="1">
      <formula>AND(COUNTIF(#REF!, E223)+COUNTIF(#REF!, E223)+COUNTIF($E$10:$E$10, E223)+COUNTIF(#REF!, E223)&gt;1,NOT(ISBLANK(E223)))</formula>
    </cfRule>
  </conditionalFormatting>
  <conditionalFormatting sqref="E223:E225">
    <cfRule type="expression" dxfId="59" priority="64" stopIfTrue="1">
      <formula>AND(COUNTIF(#REF!, E223)+COUNTIF(#REF!, E223)+COUNTIF($E$10:$E$10, E223)+COUNTIF(#REF!, E223)&gt;1,NOT(ISBLANK(E223)))</formula>
    </cfRule>
  </conditionalFormatting>
  <conditionalFormatting sqref="E222">
    <cfRule type="duplicateValues" dxfId="58" priority="59" stopIfTrue="1"/>
  </conditionalFormatting>
  <conditionalFormatting sqref="E222">
    <cfRule type="duplicateValues" dxfId="57" priority="60" stopIfTrue="1"/>
    <cfRule type="duplicateValues" dxfId="56" priority="61" stopIfTrue="1"/>
  </conditionalFormatting>
  <conditionalFormatting sqref="E222">
    <cfRule type="duplicateValues" dxfId="55" priority="62" stopIfTrue="1"/>
  </conditionalFormatting>
  <conditionalFormatting sqref="E226:E230">
    <cfRule type="expression" dxfId="54" priority="53" stopIfTrue="1">
      <formula>AND(COUNTIF(#REF!, E226)+COUNTIF(#REF!, E226)+COUNTIF($E$10:$E$10, E226)+COUNTIF(#REF!, E226)&gt;1,NOT(ISBLANK(E226)))</formula>
    </cfRule>
  </conditionalFormatting>
  <conditionalFormatting sqref="E226:E230">
    <cfRule type="expression" dxfId="53" priority="54" stopIfTrue="1">
      <formula>AND(COUNTIF(#REF!, E226)+COUNTIF(#REF!, E226)+COUNTIF($E$10:$E$10, E226)+COUNTIF(#REF!, E226)&gt;1,NOT(ISBLANK(E226)))</formula>
    </cfRule>
    <cfRule type="expression" dxfId="52" priority="55" stopIfTrue="1">
      <formula>AND(COUNTIF(#REF!, E226)+COUNTIF(#REF!, E226)+COUNTIF($E$10:$E$10, E226)+COUNTIF(#REF!, E226)&gt;1,NOT(ISBLANK(E226)))</formula>
    </cfRule>
  </conditionalFormatting>
  <conditionalFormatting sqref="E226:E230">
    <cfRule type="expression" dxfId="51" priority="56" stopIfTrue="1">
      <formula>AND(COUNTIF(#REF!, E226)+COUNTIF(#REF!, E226)+COUNTIF($E$10:$E$10, E226)+COUNTIF(#REF!, E226)&gt;1,NOT(ISBLANK(E226)))</formula>
    </cfRule>
  </conditionalFormatting>
  <conditionalFormatting sqref="AD223:AD224 Y223:Y225">
    <cfRule type="expression" dxfId="50" priority="49" stopIfTrue="1">
      <formula>AND(COUNTIF(#REF!, Y223)+COUNTIF(#REF!, Y223)+COUNTIF($E$10:$E$10, Y223)+COUNTIF(#REF!, Y223)&gt;1,NOT(ISBLANK(Y223)))</formula>
    </cfRule>
  </conditionalFormatting>
  <conditionalFormatting sqref="AD223:AD224 Y223:Y225">
    <cfRule type="expression" dxfId="49" priority="50" stopIfTrue="1">
      <formula>AND(COUNTIF(#REF!, Y223)+COUNTIF(#REF!, Y223)+COUNTIF($E$10:$E$10, Y223)+COUNTIF(#REF!, Y223)&gt;1,NOT(ISBLANK(Y223)))</formula>
    </cfRule>
    <cfRule type="expression" dxfId="48" priority="51" stopIfTrue="1">
      <formula>AND(COUNTIF(#REF!, Y223)+COUNTIF(#REF!, Y223)+COUNTIF($E$10:$E$10, Y223)+COUNTIF(#REF!, Y223)&gt;1,NOT(ISBLANK(Y223)))</formula>
    </cfRule>
  </conditionalFormatting>
  <conditionalFormatting sqref="AD223:AD224 Y223:Y225">
    <cfRule type="expression" dxfId="47" priority="52" stopIfTrue="1">
      <formula>AND(COUNTIF(#REF!, Y223)+COUNTIF(#REF!, Y223)+COUNTIF($E$10:$E$10, Y223)+COUNTIF(#REF!, Y223)&gt;1,NOT(ISBLANK(Y223)))</formula>
    </cfRule>
  </conditionalFormatting>
  <conditionalFormatting sqref="Y226:Y230">
    <cfRule type="expression" dxfId="46" priority="45" stopIfTrue="1">
      <formula>AND(COUNTIF(#REF!, Y226)+COUNTIF(#REF!, Y226)+COUNTIF($E$10:$E$10, Y226)+COUNTIF(#REF!, Y226)&gt;1,NOT(ISBLANK(Y226)))</formula>
    </cfRule>
  </conditionalFormatting>
  <conditionalFormatting sqref="Y226:Y230">
    <cfRule type="expression" dxfId="45" priority="46" stopIfTrue="1">
      <formula>AND(COUNTIF(#REF!, Y226)+COUNTIF(#REF!, Y226)+COUNTIF($E$10:$E$10, Y226)+COUNTIF(#REF!, Y226)&gt;1,NOT(ISBLANK(Y226)))</formula>
    </cfRule>
    <cfRule type="expression" dxfId="44" priority="47" stopIfTrue="1">
      <formula>AND(COUNTIF(#REF!, Y226)+COUNTIF(#REF!, Y226)+COUNTIF($E$10:$E$10, Y226)+COUNTIF(#REF!, Y226)&gt;1,NOT(ISBLANK(Y226)))</formula>
    </cfRule>
  </conditionalFormatting>
  <conditionalFormatting sqref="Y226:Y230">
    <cfRule type="expression" dxfId="43" priority="48" stopIfTrue="1">
      <formula>AND(COUNTIF(#REF!, Y226)+COUNTIF(#REF!, Y226)+COUNTIF($E$10:$E$10, Y226)+COUNTIF(#REF!, Y226)&gt;1,NOT(ISBLANK(Y226)))</formula>
    </cfRule>
  </conditionalFormatting>
  <conditionalFormatting sqref="AD225:AD230">
    <cfRule type="expression" dxfId="42" priority="41" stopIfTrue="1">
      <formula>AND(COUNTIF(#REF!, AD225)+COUNTIF(#REF!, AD225)+COUNTIF($E$10:$E$10, AD225)+COUNTIF(#REF!, AD225)&gt;1,NOT(ISBLANK(AD225)))</formula>
    </cfRule>
  </conditionalFormatting>
  <conditionalFormatting sqref="AD225:AD230">
    <cfRule type="expression" dxfId="41" priority="42" stopIfTrue="1">
      <formula>AND(COUNTIF(#REF!, AD225)+COUNTIF(#REF!, AD225)+COUNTIF($E$10:$E$10, AD225)+COUNTIF(#REF!, AD225)&gt;1,NOT(ISBLANK(AD225)))</formula>
    </cfRule>
    <cfRule type="expression" dxfId="40" priority="43" stopIfTrue="1">
      <formula>AND(COUNTIF(#REF!, AD225)+COUNTIF(#REF!, AD225)+COUNTIF($E$10:$E$10, AD225)+COUNTIF(#REF!, AD225)&gt;1,NOT(ISBLANK(AD225)))</formula>
    </cfRule>
  </conditionalFormatting>
  <conditionalFormatting sqref="AD225:AD230">
    <cfRule type="expression" dxfId="39" priority="44" stopIfTrue="1">
      <formula>AND(COUNTIF(#REF!, AD225)+COUNTIF(#REF!, AD225)+COUNTIF($E$10:$E$10, AD225)+COUNTIF(#REF!, AD225)&gt;1,NOT(ISBLANK(AD225)))</formula>
    </cfRule>
  </conditionalFormatting>
  <conditionalFormatting sqref="E127:E129">
    <cfRule type="duplicateValues" dxfId="38" priority="34"/>
  </conditionalFormatting>
  <conditionalFormatting sqref="E131">
    <cfRule type="duplicateValues" dxfId="37" priority="33"/>
  </conditionalFormatting>
  <conditionalFormatting sqref="E134">
    <cfRule type="duplicateValues" dxfId="36" priority="35"/>
  </conditionalFormatting>
  <conditionalFormatting sqref="E135:E137">
    <cfRule type="duplicateValues" dxfId="35" priority="32"/>
  </conditionalFormatting>
  <conditionalFormatting sqref="E113:E119">
    <cfRule type="duplicateValues" dxfId="34" priority="36"/>
  </conditionalFormatting>
  <conditionalFormatting sqref="E127:E131">
    <cfRule type="duplicateValues" dxfId="33" priority="37"/>
  </conditionalFormatting>
  <conditionalFormatting sqref="E130">
    <cfRule type="duplicateValues" dxfId="32" priority="38"/>
  </conditionalFormatting>
  <conditionalFormatting sqref="E132:E133">
    <cfRule type="duplicateValues" dxfId="31" priority="39"/>
  </conditionalFormatting>
  <conditionalFormatting sqref="E138">
    <cfRule type="duplicateValues" dxfId="30" priority="40"/>
  </conditionalFormatting>
  <conditionalFormatting sqref="G115:G120">
    <cfRule type="duplicateValues" dxfId="29" priority="31"/>
  </conditionalFormatting>
  <conditionalFormatting sqref="E139:E160">
    <cfRule type="expression" dxfId="28" priority="27" stopIfTrue="1">
      <formula>AND(COUNTIF(#REF!, E139)+COUNTIF(#REF!, E139)+COUNTIF($E$10:$E$10, E139)+COUNTIF(#REF!, E139)&gt;1,NOT(ISBLANK(E139)))</formula>
    </cfRule>
    <cfRule type="expression" dxfId="27" priority="28" stopIfTrue="1">
      <formula>AND(COUNTIF(#REF!, E139)+COUNTIF(#REF!, E139)+COUNTIF($E$10:$E$10, E139)+COUNTIF(#REF!, E139)&gt;1,NOT(ISBLANK(E139)))</formula>
    </cfRule>
    <cfRule type="expression" dxfId="26" priority="29" stopIfTrue="1">
      <formula>AND(COUNTIF(#REF!, E139)+COUNTIF(#REF!, E139)+COUNTIF($E$10:$E$10, E139)+COUNTIF(#REF!, E139)&gt;1,NOT(ISBLANK(E139)))</formula>
    </cfRule>
    <cfRule type="expression" dxfId="25" priority="30" stopIfTrue="1">
      <formula>AND(COUNTIF(#REF!, E139)+COUNTIF(#REF!, E139)+COUNTIF($E$10:$E$10, E139)+COUNTIF(#REF!, E139)&gt;1,NOT(ISBLANK(E139)))</formula>
    </cfRule>
  </conditionalFormatting>
  <conditionalFormatting sqref="AD139:AE160">
    <cfRule type="cellIs" dxfId="24" priority="22" operator="equal">
      <formula>0</formula>
    </cfRule>
    <cfRule type="containsText" dxfId="23" priority="23" operator="containsText" text="SGP">
      <formula>NOT(ISERROR(SEARCH("SGP",AD139)))</formula>
    </cfRule>
  </conditionalFormatting>
  <conditionalFormatting sqref="AE139">
    <cfRule type="containsText" dxfId="22" priority="26" operator="containsText" text="SGP">
      <formula>NOT(ISERROR(SEARCH("SGP",AE139)))</formula>
    </cfRule>
  </conditionalFormatting>
  <conditionalFormatting sqref="AE139:AE160">
    <cfRule type="containsBlanks" dxfId="21" priority="21">
      <formula>LEN(TRIM(AE139))=0</formula>
    </cfRule>
  </conditionalFormatting>
  <conditionalFormatting sqref="E161">
    <cfRule type="expression" dxfId="20" priority="18" stopIfTrue="1">
      <formula>AND(COUNTIF(#REF!, E161)+COUNTIF(#REF!, E161)+COUNTIF($E$10:$E$10, E161)+COUNTIF(#REF!, E161)&gt;1,NOT(ISBLANK(E161)))</formula>
    </cfRule>
  </conditionalFormatting>
  <conditionalFormatting sqref="E161">
    <cfRule type="expression" dxfId="19" priority="20" stopIfTrue="1">
      <formula>AND(COUNTIF(#REF!, E161)+COUNTIF(#REF!, E161)+COUNTIF($E$10:$E$10, E161)+COUNTIF(#REF!, E161)&gt;1,NOT(ISBLANK(E161)))</formula>
    </cfRule>
  </conditionalFormatting>
  <conditionalFormatting sqref="E161">
    <cfRule type="expression" dxfId="18" priority="19" stopIfTrue="1">
      <formula>AND(COUNTIF(#REF!, E161)+COUNTIF(#REF!, E161)+COUNTIF($E$10:$E$10, E161)+COUNTIF(#REF!, E161)&gt;1,NOT(ISBLANK(E161)))</formula>
    </cfRule>
  </conditionalFormatting>
  <conditionalFormatting sqref="E161:E163">
    <cfRule type="expression" dxfId="17" priority="14" stopIfTrue="1">
      <formula>AND(COUNTIF(#REF!, E161)+COUNTIF(#REF!, E161)+COUNTIF($E$10:$E$10, E161)+COUNTIF(#REF!, E161)&gt;1,NOT(ISBLANK(E161)))</formula>
    </cfRule>
  </conditionalFormatting>
  <conditionalFormatting sqref="E162:E163">
    <cfRule type="expression" dxfId="16" priority="15" stopIfTrue="1">
      <formula>AND(COUNTIF(#REF!, E162)+COUNTIF(#REF!, E162)+COUNTIF($E$10:$E$10, E162)+COUNTIF(#REF!, E162)&gt;1,NOT(ISBLANK(E162)))</formula>
    </cfRule>
    <cfRule type="expression" dxfId="15" priority="16" stopIfTrue="1">
      <formula>AND(COUNTIF(#REF!, E162)+COUNTIF(#REF!, E162)+COUNTIF($E$10:$E$10, E162)+COUNTIF(#REF!, E162)&gt;1,NOT(ISBLANK(E162)))</formula>
    </cfRule>
    <cfRule type="expression" dxfId="14" priority="17" stopIfTrue="1">
      <formula>AND(COUNTIF(#REF!, E162)+COUNTIF(#REF!, E162)+COUNTIF($E$10:$E$10, E162)+COUNTIF(#REF!, E162)&gt;1,NOT(ISBLANK(E162)))</formula>
    </cfRule>
  </conditionalFormatting>
  <conditionalFormatting sqref="Y161">
    <cfRule type="expression" dxfId="13" priority="10" stopIfTrue="1">
      <formula>AND(COUNTIF(#REF!, Y161)+COUNTIF(#REF!, Y161)+COUNTIF($E$10:$E$10, Y161)+COUNTIF(#REF!, Y161)&gt;1,NOT(ISBLANK(Y161)))</formula>
    </cfRule>
  </conditionalFormatting>
  <conditionalFormatting sqref="Y161">
    <cfRule type="expression" dxfId="12" priority="11" stopIfTrue="1">
      <formula>AND(COUNTIF(#REF!, Y161)+COUNTIF(#REF!, Y161)+COUNTIF($E$10:$E$10, Y161)+COUNTIF(#REF!, Y161)&gt;1,NOT(ISBLANK(Y161)))</formula>
    </cfRule>
  </conditionalFormatting>
  <conditionalFormatting sqref="AD161">
    <cfRule type="expression" dxfId="11" priority="2" stopIfTrue="1">
      <formula>AND(COUNTIF(#REF!, AD161)+COUNTIF(#REF!, AD161)+COUNTIF($E$10:$E$10, AD161)+COUNTIF(#REF!, AD161)&gt;1,NOT(ISBLANK(AD161)))</formula>
    </cfRule>
  </conditionalFormatting>
  <conditionalFormatting sqref="Y161">
    <cfRule type="expression" dxfId="10" priority="8" stopIfTrue="1">
      <formula>AND(COUNTIF(#REF!, Y161)+COUNTIF(#REF!, Y161)+COUNTIF($E$10:$E$10, Y161)+COUNTIF(#REF!, Y161)&gt;1,NOT(ISBLANK(Y161)))</formula>
    </cfRule>
    <cfRule type="expression" dxfId="9" priority="9" stopIfTrue="1">
      <formula>AND(COUNTIF(#REF!, Y161)+COUNTIF(#REF!, Y161)+COUNTIF($E$10:$E$10, Y161)+COUNTIF(#REF!, Y161)&gt;1,NOT(ISBLANK(Y161)))</formula>
    </cfRule>
  </conditionalFormatting>
  <conditionalFormatting sqref="Y162:Y163">
    <cfRule type="expression" dxfId="8" priority="3" stopIfTrue="1">
      <formula>AND(COUNTIF(#REF!, Y162)+COUNTIF(#REF!, Y162)+COUNTIF($E$10:$E$10, Y162)+COUNTIF(#REF!, Y162)&gt;1,NOT(ISBLANK(Y162)))</formula>
    </cfRule>
    <cfRule type="expression" dxfId="7" priority="4" stopIfTrue="1">
      <formula>AND(COUNTIF(#REF!, Y162)+COUNTIF(#REF!, Y162)+COUNTIF($E$10:$E$10, Y162)+COUNTIF(#REF!, Y162)&gt;1,NOT(ISBLANK(Y162)))</formula>
    </cfRule>
    <cfRule type="expression" dxfId="6" priority="5" stopIfTrue="1">
      <formula>AND(COUNTIF(#REF!, Y162)+COUNTIF(#REF!, Y162)+COUNTIF($E$10:$E$10, Y162)+COUNTIF(#REF!, Y162)&gt;1,NOT(ISBLANK(Y162)))</formula>
    </cfRule>
    <cfRule type="expression" dxfId="5" priority="6" stopIfTrue="1">
      <formula>AND(COUNTIF(#REF!, Y162)+COUNTIF(#REF!, Y162)+COUNTIF($E$10:$E$10, Y162)+COUNTIF(#REF!, Y162)&gt;1,NOT(ISBLANK(Y162)))</formula>
    </cfRule>
  </conditionalFormatting>
  <conditionalFormatting sqref="AD161">
    <cfRule type="expression" dxfId="4" priority="7" stopIfTrue="1">
      <formula>AND(COUNTIF(#REF!, AD161)+COUNTIF(#REF!, AD161)+COUNTIF($E$10:$E$10, AD161)+COUNTIF(#REF!, AD161)&gt;1,NOT(ISBLANK(AD161)))</formula>
    </cfRule>
    <cfRule type="expression" dxfId="3" priority="12" stopIfTrue="1">
      <formula>AND(COUNTIF(#REF!, AD161)+COUNTIF(#REF!, AD161)+COUNTIF($E$10:$E$10, AD161)+COUNTIF(#REF!, AD161)&gt;1,NOT(ISBLANK(AD161)))</formula>
    </cfRule>
    <cfRule type="expression" dxfId="2" priority="13" stopIfTrue="1">
      <formula>AND(COUNTIF(#REF!, AD161)+COUNTIF(#REF!, AD161)+COUNTIF($E$10:$E$10, AD161)+COUNTIF(#REF!, AD161)&gt;1,NOT(ISBLANK(AD161)))</formula>
    </cfRule>
  </conditionalFormatting>
  <conditionalFormatting sqref="E164:E171">
    <cfRule type="duplicateValues" dxfId="1" priority="1"/>
  </conditionalFormatting>
  <conditionalFormatting sqref="E277">
    <cfRule type="duplicateValues" dxfId="0" priority="488"/>
  </conditionalFormatting>
  <dataValidations count="1">
    <dataValidation type="textLength" operator="equal" allowBlank="1" showInputMessage="1" showErrorMessage="1" error="Mal numero de proyecto" sqref="E33 E138" xr:uid="{DA3F74FE-E53E-48A3-9B54-E9402467724C}">
      <formula1>15</formula1>
    </dataValidation>
  </dataValidations>
  <printOptions horizontalCentered="1" verticalCentered="1"/>
  <pageMargins left="0.75" right="0.75" top="1" bottom="1" header="0" footer="0.31496062992125984"/>
  <pageSetup paperSize="9"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GLP</vt:lpstr>
      <vt:lpstr>GN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Olivera, Luis</cp:lastModifiedBy>
  <cp:lastPrinted>2016-09-08T14:08:20Z</cp:lastPrinted>
  <dcterms:created xsi:type="dcterms:W3CDTF">2011-06-13T20:08:16Z</dcterms:created>
  <dcterms:modified xsi:type="dcterms:W3CDTF">2023-08-16T18:03:15Z</dcterms:modified>
</cp:coreProperties>
</file>