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W:\Coordina Crec Clientes\REDES\GAS\EVALUAR\Res.I-910\Obras en Ejecución\2023\SUR\May. 23\"/>
    </mc:Choice>
  </mc:AlternateContent>
  <xr:revisionPtr revIDLastSave="0" documentId="13_ncr:1_{5E5C173B-8765-409E-A008-9F547C31347B}" xr6:coauthVersionLast="36" xr6:coauthVersionMax="36" xr10:uidLastSave="{00000000-0000-0000-0000-000000000000}"/>
  <bookViews>
    <workbookView xWindow="32760" yWindow="32760" windowWidth="29040" windowHeight="15840" tabRatio="374" activeTab="1" xr2:uid="{00000000-000D-0000-FFFF-FFFF00000000}"/>
  </bookViews>
  <sheets>
    <sheet name="GLP" sheetId="1" r:id="rId1"/>
    <sheet name="GN" sheetId="2" r:id="rId2"/>
  </sheets>
  <definedNames>
    <definedName name="_xlnm._FilterDatabase" localSheetId="1" hidden="1">GN!$A$8:$AI$430</definedName>
  </definedNames>
  <calcPr calcId="191029"/>
</workbook>
</file>

<file path=xl/calcChain.xml><?xml version="1.0" encoding="utf-8"?>
<calcChain xmlns="http://schemas.openxmlformats.org/spreadsheetml/2006/main">
  <c r="Y402" i="2" l="1"/>
  <c r="Y392" i="2"/>
  <c r="Y370" i="2"/>
  <c r="Y368" i="2"/>
  <c r="Y367" i="2"/>
  <c r="Y93" i="2" l="1"/>
</calcChain>
</file>

<file path=xl/sharedStrings.xml><?xml version="1.0" encoding="utf-8"?>
<sst xmlns="http://schemas.openxmlformats.org/spreadsheetml/2006/main" count="1781" uniqueCount="546">
  <si>
    <t>CARACTERÍSTICAS DE EMPRENDIMIENTO</t>
  </si>
  <si>
    <t>PLANTA DE CARGA</t>
  </si>
  <si>
    <t xml:space="preserve">    PLANTA DE DESCARGA O ALMACENAMIENTO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</si>
  <si>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</si>
  <si>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</si>
  <si>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</si>
  <si>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</si>
  <si>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</si>
  <si>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</si>
  <si>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</si>
  <si>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</si>
  <si>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</si>
  <si>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</si>
  <si>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GNC - GNP</t>
  </si>
  <si>
    <t>Capacidad    (m3/h)</t>
  </si>
  <si>
    <t>AVANCE     (%)</t>
  </si>
  <si>
    <t>INICIO</t>
  </si>
  <si>
    <t>FINALIZACIÓN</t>
  </si>
  <si>
    <t>HABILITACIÓN</t>
  </si>
  <si>
    <t>GLP - GNC - GNP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</si>
  <si>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</si>
  <si>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</si>
  <si>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</si>
  <si>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</si>
  <si>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</si>
  <si>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</si>
  <si>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</si>
  <si>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</si>
  <si>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</si>
  <si>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</si>
  <si>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ANEXO</t>
  </si>
  <si>
    <t>RESOLUCIÓN ENARGAS Nº 910 PARA GLP / GNC / GNP</t>
  </si>
  <si>
    <t>Identificación del proyecto</t>
  </si>
  <si>
    <t>RESOLUCIÓN ENARGAS Nº 910 PARA GAS NATURAL</t>
  </si>
  <si>
    <t>CHUBUT</t>
  </si>
  <si>
    <t>ESCALANTE</t>
  </si>
  <si>
    <t>COMODORO RIVADAVIA</t>
  </si>
  <si>
    <t>CAMUZZI GAS DEL SUR - MARZO 2022</t>
  </si>
  <si>
    <t>04-006897-00-21</t>
  </si>
  <si>
    <t>CAMUZZI GAS DEL SUR - MAYO 2023</t>
  </si>
  <si>
    <t>04-006924-00-22</t>
  </si>
  <si>
    <t>04-006858-00-21</t>
  </si>
  <si>
    <t>04-006928-00-22</t>
  </si>
  <si>
    <t>04-006633-00-18</t>
  </si>
  <si>
    <t>04-006967-00-22</t>
  </si>
  <si>
    <t>789,50</t>
  </si>
  <si>
    <t>Río Negro</t>
  </si>
  <si>
    <t>Adolfo Alsina</t>
  </si>
  <si>
    <t>Viedma (El Condor)</t>
  </si>
  <si>
    <t>Viedma</t>
  </si>
  <si>
    <t>SAO</t>
  </si>
  <si>
    <t>Las Grutas</t>
  </si>
  <si>
    <t>G. Mitre</t>
  </si>
  <si>
    <t>Conesa</t>
  </si>
  <si>
    <t>13-001909-00-18</t>
  </si>
  <si>
    <t>13-002187-00-22</t>
  </si>
  <si>
    <t>13-002172-00-22</t>
  </si>
  <si>
    <t>13-002048-02-21</t>
  </si>
  <si>
    <t>13-002190-00-22</t>
  </si>
  <si>
    <t>13-002110-00-21</t>
  </si>
  <si>
    <t>13-002112-00-21</t>
  </si>
  <si>
    <t>13-002114-00-21</t>
  </si>
  <si>
    <t>13-002115-00-21</t>
  </si>
  <si>
    <t>13-002152-00-22</t>
  </si>
  <si>
    <t>Chubut</t>
  </si>
  <si>
    <t>Futaleufú</t>
  </si>
  <si>
    <t>Esquel</t>
  </si>
  <si>
    <t>21-007064-00-12</t>
  </si>
  <si>
    <t>21-011673-00-21</t>
  </si>
  <si>
    <t>21-011860-00-22</t>
  </si>
  <si>
    <t>21-012086-00-22</t>
  </si>
  <si>
    <t>Trevelin</t>
  </si>
  <si>
    <t>21-011537-00-20</t>
  </si>
  <si>
    <t>21-011551-00-21</t>
  </si>
  <si>
    <t>21-011895-00-22</t>
  </si>
  <si>
    <t>21-011971-00-22</t>
  </si>
  <si>
    <t>21-011935-00-22</t>
  </si>
  <si>
    <t>21-012055-00-22</t>
  </si>
  <si>
    <t>21-012044-00-22</t>
  </si>
  <si>
    <t>21-012063-00-22</t>
  </si>
  <si>
    <t>21-012004-00-22</t>
  </si>
  <si>
    <t>21-012008-00-22</t>
  </si>
  <si>
    <t>21-011046-00-19</t>
  </si>
  <si>
    <t>21-012065-00-22</t>
  </si>
  <si>
    <t>Cushamen</t>
  </si>
  <si>
    <t>Cholila</t>
  </si>
  <si>
    <t>21-011675-00-21</t>
  </si>
  <si>
    <t>21-012024-00-22</t>
  </si>
  <si>
    <t>El Maitén</t>
  </si>
  <si>
    <t>21-011865-00-22</t>
  </si>
  <si>
    <t>Corcovado</t>
  </si>
  <si>
    <t>21-011556-00-21</t>
  </si>
  <si>
    <t>21-011565-00-21</t>
  </si>
  <si>
    <t>21-011570-00-21</t>
  </si>
  <si>
    <t>21-011574-00-21</t>
  </si>
  <si>
    <t>21-011575-00-21</t>
  </si>
  <si>
    <t>21-011562-00-21</t>
  </si>
  <si>
    <t>21-011571-00-21</t>
  </si>
  <si>
    <t>21-011567-00-21</t>
  </si>
  <si>
    <t>21-011576-00-21</t>
  </si>
  <si>
    <t>21-011557-00-21</t>
  </si>
  <si>
    <t>Tehuelches</t>
  </si>
  <si>
    <t>Gob. Costa</t>
  </si>
  <si>
    <t>21-011869-00-22</t>
  </si>
  <si>
    <t>J. de San Martín</t>
  </si>
  <si>
    <t>21-011722-00-21</t>
  </si>
  <si>
    <t>21-011723-00-21</t>
  </si>
  <si>
    <t>21-011724-00-21</t>
  </si>
  <si>
    <t>Lago Puelo</t>
  </si>
  <si>
    <t>21-007746-00-13</t>
  </si>
  <si>
    <t>21-011876-00-22</t>
  </si>
  <si>
    <t>21-011921-00-22</t>
  </si>
  <si>
    <t>21-012020-00-22</t>
  </si>
  <si>
    <t>21-012079-00-22</t>
  </si>
  <si>
    <t>21-012085-00-22</t>
  </si>
  <si>
    <t>Bariloche</t>
  </si>
  <si>
    <t>El Bolsón</t>
  </si>
  <si>
    <t>21-011666-00-21</t>
  </si>
  <si>
    <t>21-011615-00-21</t>
  </si>
  <si>
    <t xml:space="preserve">Rio Negro </t>
  </si>
  <si>
    <t>21-011936-00-22</t>
  </si>
  <si>
    <t>21-011987-00-22</t>
  </si>
  <si>
    <t>21-012041-00-22</t>
  </si>
  <si>
    <t>21-012045-00-22</t>
  </si>
  <si>
    <t>21-012056-00-22</t>
  </si>
  <si>
    <t>21-012057-00-22</t>
  </si>
  <si>
    <t>21-012068-00-22</t>
  </si>
  <si>
    <t>21-012095-00-22</t>
  </si>
  <si>
    <t>Epuyén</t>
  </si>
  <si>
    <t>21-012026-00-22</t>
  </si>
  <si>
    <t>21-012032-00-22</t>
  </si>
  <si>
    <t>21-012034-00-22</t>
  </si>
  <si>
    <t>21-011709-00-21</t>
  </si>
  <si>
    <t>21-011764-00-21</t>
  </si>
  <si>
    <t>21-011769-00-21</t>
  </si>
  <si>
    <t>21-011789-00-21</t>
  </si>
  <si>
    <t>21-011770-00-21</t>
  </si>
  <si>
    <t>El Hoyo</t>
  </si>
  <si>
    <t>21-011943-00-22</t>
  </si>
  <si>
    <t>21-012076-00-22</t>
  </si>
  <si>
    <t>21-012111-00-23</t>
  </si>
  <si>
    <t>21-012082-00-22</t>
  </si>
  <si>
    <t>Neuquén</t>
  </si>
  <si>
    <t>Confluencia</t>
  </si>
  <si>
    <t>Plottier</t>
  </si>
  <si>
    <t>02-009959-00-20</t>
  </si>
  <si>
    <t>Rio Negro</t>
  </si>
  <si>
    <t>Gral Roca</t>
  </si>
  <si>
    <t>Catriel</t>
  </si>
  <si>
    <t>02-009472-00-19</t>
  </si>
  <si>
    <t xml:space="preserve">Cipolletti </t>
  </si>
  <si>
    <t>02-009360-00-19</t>
  </si>
  <si>
    <t>02-009775-00-19</t>
  </si>
  <si>
    <t>02-009754-00-19</t>
  </si>
  <si>
    <t>Pichi Mahuida</t>
  </si>
  <si>
    <t>Rio Colorado</t>
  </si>
  <si>
    <t>02-008001-00-17</t>
  </si>
  <si>
    <t>Villa Regina</t>
  </si>
  <si>
    <t>02-009476-00-19</t>
  </si>
  <si>
    <t>Zapala</t>
  </si>
  <si>
    <t>02-009856-00-19</t>
  </si>
  <si>
    <t>02-009838-00-19</t>
  </si>
  <si>
    <t>02-009603-00-19</t>
  </si>
  <si>
    <t>Ing. Huergo</t>
  </si>
  <si>
    <t>02-009405-00-19</t>
  </si>
  <si>
    <t xml:space="preserve">Plaza Huincul </t>
  </si>
  <si>
    <t>02-009781-00-19</t>
  </si>
  <si>
    <t>02-009848-00-19</t>
  </si>
  <si>
    <t xml:space="preserve">Centenario </t>
  </si>
  <si>
    <t>02-009999-00-20</t>
  </si>
  <si>
    <t>02-009851-00-19</t>
  </si>
  <si>
    <t>02-009874-00-20</t>
  </si>
  <si>
    <t>02-009971-00-20</t>
  </si>
  <si>
    <t>02-009776-00-19</t>
  </si>
  <si>
    <t>Avellaneda</t>
  </si>
  <si>
    <t>Lamarque</t>
  </si>
  <si>
    <t>02-010081-00-20</t>
  </si>
  <si>
    <t>02-010082-00-20</t>
  </si>
  <si>
    <t>02-009821-00-19</t>
  </si>
  <si>
    <t>02-010006-00-20</t>
  </si>
  <si>
    <t>02-009837-00-19</t>
  </si>
  <si>
    <t>02-010121-00-20</t>
  </si>
  <si>
    <t>Cinco Saltos</t>
  </si>
  <si>
    <t>02-009921-00-20</t>
  </si>
  <si>
    <t>02-010117-00-20</t>
  </si>
  <si>
    <t>02-009757-00-19</t>
  </si>
  <si>
    <t>02-009756-00-19</t>
  </si>
  <si>
    <t>02-009516-00-19</t>
  </si>
  <si>
    <t>02-009595-00-19</t>
  </si>
  <si>
    <t>02-009876-00-20</t>
  </si>
  <si>
    <t>Las Lajas</t>
  </si>
  <si>
    <t>02-009818-00-19</t>
  </si>
  <si>
    <t>02-010003-00-20</t>
  </si>
  <si>
    <t>02-010010-00-20</t>
  </si>
  <si>
    <t>02-010064-00-20</t>
  </si>
  <si>
    <t>02-010062-00-20</t>
  </si>
  <si>
    <t>Cutral-Có</t>
  </si>
  <si>
    <t>02-009822-00-20</t>
  </si>
  <si>
    <t>02-009494-00-19</t>
  </si>
  <si>
    <t>02-010052-00-20</t>
  </si>
  <si>
    <t>02-010132-00-20</t>
  </si>
  <si>
    <t>02-010068-00-20</t>
  </si>
  <si>
    <t>02-010113-00-20</t>
  </si>
  <si>
    <t>02-009740-00-19</t>
  </si>
  <si>
    <t>02-010033-01-20</t>
  </si>
  <si>
    <t>02-010246-00-20</t>
  </si>
  <si>
    <t>02-010112-00-20</t>
  </si>
  <si>
    <t>Choele Choel</t>
  </si>
  <si>
    <t>02-010024-00-20</t>
  </si>
  <si>
    <t>02-009950-00-20</t>
  </si>
  <si>
    <t>02-010013-00-20</t>
  </si>
  <si>
    <t>02-010255-00-20</t>
  </si>
  <si>
    <t>02-010280-00-20</t>
  </si>
  <si>
    <t>Gral. Fernandez Oro</t>
  </si>
  <si>
    <t>02-010298-00-20</t>
  </si>
  <si>
    <t>02-010269-00-20</t>
  </si>
  <si>
    <t>02-010150-00-20</t>
  </si>
  <si>
    <t>02-010094-00-20</t>
  </si>
  <si>
    <t>02-010089-00-20</t>
  </si>
  <si>
    <t>02-010210-00-20</t>
  </si>
  <si>
    <t>02-010243-00-20</t>
  </si>
  <si>
    <t>Sargento Vidal</t>
  </si>
  <si>
    <t>02-010126-00-20</t>
  </si>
  <si>
    <t>02-010315-00-20</t>
  </si>
  <si>
    <t>02-010092-00-20</t>
  </si>
  <si>
    <t>Añelo</t>
  </si>
  <si>
    <t>02-010363-00-20</t>
  </si>
  <si>
    <t>02-010348-00-20</t>
  </si>
  <si>
    <t>02-010253-00-20</t>
  </si>
  <si>
    <t>02-010392-00-21</t>
  </si>
  <si>
    <t>02-010011-00-20</t>
  </si>
  <si>
    <t>02-010061-00-20</t>
  </si>
  <si>
    <t>02-010475-00-21</t>
  </si>
  <si>
    <t>02-010400-00-21</t>
  </si>
  <si>
    <t>02-010443-00-21</t>
  </si>
  <si>
    <t>Villa  Regina</t>
  </si>
  <si>
    <t>02-010327-00-20</t>
  </si>
  <si>
    <t>02-010535-00-21</t>
  </si>
  <si>
    <t>02-007575-00-16</t>
  </si>
  <si>
    <t>02-010491-00-21</t>
  </si>
  <si>
    <t>02-010219-00-20</t>
  </si>
  <si>
    <t>02-010512-00-21</t>
  </si>
  <si>
    <t>02-010437-00-21</t>
  </si>
  <si>
    <t>02-010493-00-21</t>
  </si>
  <si>
    <t>02-010648-00-21</t>
  </si>
  <si>
    <t>02-010378-00-21</t>
  </si>
  <si>
    <t>02-010357-00-21</t>
  </si>
  <si>
    <t>Luis Beltran</t>
  </si>
  <si>
    <t>02-010469-00-21</t>
  </si>
  <si>
    <t>02-010668-00-21</t>
  </si>
  <si>
    <t>Mainque</t>
  </si>
  <si>
    <t>02-010249-00-20</t>
  </si>
  <si>
    <t>02-010633-00-21</t>
  </si>
  <si>
    <t>02-010000-02-20</t>
  </si>
  <si>
    <t>02-010766-00-21</t>
  </si>
  <si>
    <t>PICUNCHES</t>
  </si>
  <si>
    <t>02-010478-00-21</t>
  </si>
  <si>
    <t>02-010795-00-21</t>
  </si>
  <si>
    <t>02-010707-00-21</t>
  </si>
  <si>
    <t>02-009812-00-19</t>
  </si>
  <si>
    <t>02-009811-00-19</t>
  </si>
  <si>
    <t>02-010737-00-21</t>
  </si>
  <si>
    <t>02-010520-00-21</t>
  </si>
  <si>
    <t>Chichinales</t>
  </si>
  <si>
    <t>02-010616-00-21</t>
  </si>
  <si>
    <t>02-010779-00-21</t>
  </si>
  <si>
    <t>Vista Alegre</t>
  </si>
  <si>
    <t>02-010824-00-21</t>
  </si>
  <si>
    <t>02-010310-00-20</t>
  </si>
  <si>
    <t>02-010312-00-20</t>
  </si>
  <si>
    <t>02-010313-00-20</t>
  </si>
  <si>
    <t>02-010311-00-20</t>
  </si>
  <si>
    <t>02-010314-00-20</t>
  </si>
  <si>
    <t>02-010474-00-21</t>
  </si>
  <si>
    <t>Otto Krause</t>
  </si>
  <si>
    <t>02-010629-00-21</t>
  </si>
  <si>
    <t>02-010850-00-21</t>
  </si>
  <si>
    <t>02-010798-00-21</t>
  </si>
  <si>
    <t>02-010845-00-21</t>
  </si>
  <si>
    <t>Roca</t>
  </si>
  <si>
    <t>02-010949-00-21</t>
  </si>
  <si>
    <t>02-010782-00-21</t>
  </si>
  <si>
    <t>02-010000-03-20</t>
  </si>
  <si>
    <t>02-010481-00-21</t>
  </si>
  <si>
    <t>02-010900-00-21</t>
  </si>
  <si>
    <t>02-010558-00-21</t>
  </si>
  <si>
    <t>02-010952-00-21</t>
  </si>
  <si>
    <t>02-010000-07-20</t>
  </si>
  <si>
    <t>02-010543-00-21</t>
  </si>
  <si>
    <t>02-010954-00-21</t>
  </si>
  <si>
    <t>02-010955-00-21</t>
  </si>
  <si>
    <t>02-011050-00-22</t>
  </si>
  <si>
    <t>02-010931-00-21</t>
  </si>
  <si>
    <t>02-010895-00-21</t>
  </si>
  <si>
    <t>Fernandez Oro</t>
  </si>
  <si>
    <t>02-010626-00-21</t>
  </si>
  <si>
    <t>02-010828-00-21</t>
  </si>
  <si>
    <t>02-010890-00-21</t>
  </si>
  <si>
    <t>Chimpay</t>
  </si>
  <si>
    <t>02-011003-00-22</t>
  </si>
  <si>
    <t>02-010936-00-21</t>
  </si>
  <si>
    <t>02-010275-00-20</t>
  </si>
  <si>
    <t>Gral. Roca</t>
  </si>
  <si>
    <t>Stefenelli</t>
  </si>
  <si>
    <t>02-011016-00-22</t>
  </si>
  <si>
    <t>02-011006-00-22</t>
  </si>
  <si>
    <t>02-010843-00-21</t>
  </si>
  <si>
    <t>02-011127-00-22</t>
  </si>
  <si>
    <t>02-010000-06-20</t>
  </si>
  <si>
    <t>02-010928-00-21</t>
  </si>
  <si>
    <t>02-010000-04-20</t>
  </si>
  <si>
    <t>02-010000-05-20</t>
  </si>
  <si>
    <t>02-010973-00-22</t>
  </si>
  <si>
    <t>02-011020-00-22</t>
  </si>
  <si>
    <t>01-011161-00-22</t>
  </si>
  <si>
    <t>02-011208-00-22</t>
  </si>
  <si>
    <t>02-011189-00-22</t>
  </si>
  <si>
    <t>02-010876-00-21</t>
  </si>
  <si>
    <t>02-011384-00-22</t>
  </si>
  <si>
    <t>02-011146-00-22</t>
  </si>
  <si>
    <t>02-011392-00-22</t>
  </si>
  <si>
    <t>02-011140-00-22</t>
  </si>
  <si>
    <t>02-011058-00-22</t>
  </si>
  <si>
    <t>02-010820-00-21</t>
  </si>
  <si>
    <t>02-011240-00-22</t>
  </si>
  <si>
    <t>02-011279-00-22</t>
  </si>
  <si>
    <t>02-011360-00-22</t>
  </si>
  <si>
    <t>02-011438-00-22</t>
  </si>
  <si>
    <t>Collon Cura</t>
  </si>
  <si>
    <t>Piedra del Aguila</t>
  </si>
  <si>
    <t>02-011311-00-22</t>
  </si>
  <si>
    <t>02-011038-00-22</t>
  </si>
  <si>
    <t>02-011364-00-22</t>
  </si>
  <si>
    <t>02-011430-00-22</t>
  </si>
  <si>
    <t>02-011277-00-22</t>
  </si>
  <si>
    <t>02-011053-00-22</t>
  </si>
  <si>
    <t>02-010661-00-21</t>
  </si>
  <si>
    <t>02-011203-00-22</t>
  </si>
  <si>
    <t>02-011321-00-22</t>
  </si>
  <si>
    <t>02-011407-00-22</t>
  </si>
  <si>
    <t>02-011195-00-22</t>
  </si>
  <si>
    <t>Cervantes</t>
  </si>
  <si>
    <t>02-010882-00-21</t>
  </si>
  <si>
    <t>02-010816-00-21</t>
  </si>
  <si>
    <t>02-011319-00-22</t>
  </si>
  <si>
    <t>General Roca</t>
  </si>
  <si>
    <t>02-011564-00-22</t>
  </si>
  <si>
    <t>02-011301-00-22</t>
  </si>
  <si>
    <t>02-011387-00-22</t>
  </si>
  <si>
    <t>02-011241-00-22</t>
  </si>
  <si>
    <t>02-011302-00-22</t>
  </si>
  <si>
    <t>02-011591-00-22</t>
  </si>
  <si>
    <t>02-011361-00-22</t>
  </si>
  <si>
    <t>02-011511-00-22</t>
  </si>
  <si>
    <t>02-011512-00-22</t>
  </si>
  <si>
    <t>02-011481-00-22</t>
  </si>
  <si>
    <t>02-011060-00-22</t>
  </si>
  <si>
    <t>02-011309-00-22</t>
  </si>
  <si>
    <t>02-011088-00-22</t>
  </si>
  <si>
    <t>02-011118-00-22</t>
  </si>
  <si>
    <t>02-011129-00-22</t>
  </si>
  <si>
    <t>02-011158-00-22</t>
  </si>
  <si>
    <t>02-011169-00-22</t>
  </si>
  <si>
    <t>02-011170-00-22</t>
  </si>
  <si>
    <t>02-011180-00-22</t>
  </si>
  <si>
    <t>02-011269-00-22</t>
  </si>
  <si>
    <t>02-011471-00-22</t>
  </si>
  <si>
    <t>02-011041-00-22</t>
  </si>
  <si>
    <t>02-011298-00-22</t>
  </si>
  <si>
    <t>02-011519-00-22</t>
  </si>
  <si>
    <t>02-011597-00-22</t>
  </si>
  <si>
    <t>02-011409-00-22</t>
  </si>
  <si>
    <t>02-011304-00-22</t>
  </si>
  <si>
    <t>02-011631-00-22</t>
  </si>
  <si>
    <t>02-011736-00-23</t>
  </si>
  <si>
    <t>02-011606-00-22</t>
  </si>
  <si>
    <t>02-010638-00-22</t>
  </si>
  <si>
    <t>02-011412-00-22</t>
  </si>
  <si>
    <t>02-011535-00-22</t>
  </si>
  <si>
    <t>02-011534-00-22</t>
  </si>
  <si>
    <t>02-010054-00-20</t>
  </si>
  <si>
    <t>02-011590-00-22</t>
  </si>
  <si>
    <t>02-011647-00-23</t>
  </si>
  <si>
    <t>Barda del Medio</t>
  </si>
  <si>
    <t>02-011178-00-22</t>
  </si>
  <si>
    <t>02-011627-00-22</t>
  </si>
  <si>
    <t>02-011704-00-23</t>
  </si>
  <si>
    <t>02-011650-00-23</t>
  </si>
  <si>
    <t>02-011264-00-22</t>
  </si>
  <si>
    <t>02-011386-00-22</t>
  </si>
  <si>
    <t>02-011701-00-23</t>
  </si>
  <si>
    <t>02-011635-00-22</t>
  </si>
  <si>
    <t>02-011727-00-23</t>
  </si>
  <si>
    <t>02-011547-00-22</t>
  </si>
  <si>
    <t>02-011596-00-22</t>
  </si>
  <si>
    <t>02-011515-00-22</t>
  </si>
  <si>
    <t>02-011569-00-22</t>
  </si>
  <si>
    <t>02-011548-00-22</t>
  </si>
  <si>
    <t>02-011692-00-23</t>
  </si>
  <si>
    <t>02-011308-00-22</t>
  </si>
  <si>
    <t>02-011619-00-22</t>
  </si>
  <si>
    <t>02-011612-00-22</t>
  </si>
  <si>
    <t>02-011549-00-22</t>
  </si>
  <si>
    <t>02-011599-00-22</t>
  </si>
  <si>
    <t>02-011514-00-22</t>
  </si>
  <si>
    <t>02-011686-00-23</t>
  </si>
  <si>
    <t>02-011601-00-22</t>
  </si>
  <si>
    <t>02-011579-00-22</t>
  </si>
  <si>
    <t>02-011188-00-22</t>
  </si>
  <si>
    <t>02-011702-00-23</t>
  </si>
  <si>
    <t>02-011753-00-23</t>
  </si>
  <si>
    <t>02-011771-00-23</t>
  </si>
  <si>
    <t>02-011496-00-22</t>
  </si>
  <si>
    <t>02-011629-00-22</t>
  </si>
  <si>
    <t>02-011560-00-22</t>
  </si>
  <si>
    <t>02-011669-00-23</t>
  </si>
  <si>
    <t>02-011559-00-22</t>
  </si>
  <si>
    <t>02-011695-00-23</t>
  </si>
  <si>
    <t>02-011367-00-22</t>
  </si>
  <si>
    <t>02-011749-00-23</t>
  </si>
  <si>
    <t>02-011540-00-22</t>
  </si>
  <si>
    <t>02-011354-00-22</t>
  </si>
  <si>
    <t>02-011685-00-23</t>
  </si>
  <si>
    <t>02-011734-00-23</t>
  </si>
  <si>
    <t>02-011739-00-23</t>
  </si>
  <si>
    <t xml:space="preserve"> </t>
  </si>
  <si>
    <t>10/12/021</t>
  </si>
  <si>
    <t>RAWSON</t>
  </si>
  <si>
    <t>Trelew</t>
  </si>
  <si>
    <t>15-002723-00-15</t>
  </si>
  <si>
    <t>BIEDMA</t>
  </si>
  <si>
    <t>PUERTO MADRYN</t>
  </si>
  <si>
    <t>15-003130-00-17</t>
  </si>
  <si>
    <t>TRELEW</t>
  </si>
  <si>
    <t>15-003443-00-21</t>
  </si>
  <si>
    <t>15-003166-00-18</t>
  </si>
  <si>
    <t>PTO. MADRYN</t>
  </si>
  <si>
    <t>15-003592-00-22</t>
  </si>
  <si>
    <t>GAIMAN</t>
  </si>
  <si>
    <t>15-003513-00-22</t>
  </si>
  <si>
    <t>15-003612-00-23</t>
  </si>
  <si>
    <t>15-003504-00-21</t>
  </si>
  <si>
    <t>15-003528-00-22</t>
  </si>
  <si>
    <t>15-003591-00-22</t>
  </si>
  <si>
    <t>15-002829-02-15</t>
  </si>
  <si>
    <t>15-003565-01-22</t>
  </si>
  <si>
    <t>15-003568-00-22</t>
  </si>
  <si>
    <t>15-003319-00-19</t>
  </si>
  <si>
    <t>20-001839-00-17</t>
  </si>
  <si>
    <t>20-001839-02-17</t>
  </si>
  <si>
    <t>20-001910-00-18</t>
  </si>
  <si>
    <t>20-001908-00-18</t>
  </si>
  <si>
    <t>20-002016-00-21</t>
  </si>
  <si>
    <t>20-001756-00-15</t>
  </si>
  <si>
    <t>20-001771-05-15</t>
  </si>
  <si>
    <t>20-001771-06-16</t>
  </si>
  <si>
    <t>20-001844-02-18</t>
  </si>
  <si>
    <t>20-001860-00-18</t>
  </si>
  <si>
    <t>20-001898-00-18</t>
  </si>
  <si>
    <t>20-002040-00-21</t>
  </si>
  <si>
    <t>20-002056-00-22</t>
  </si>
  <si>
    <t>20-002005-00-20</t>
  </si>
  <si>
    <t>20-002021-00-21</t>
  </si>
  <si>
    <t>20-002022-00-21</t>
  </si>
  <si>
    <t>TDF</t>
  </si>
  <si>
    <t>USHUAIA</t>
  </si>
  <si>
    <t>RIO GRANDE</t>
  </si>
  <si>
    <t>TOLHUIN</t>
  </si>
  <si>
    <t>RIO NEGRO</t>
  </si>
  <si>
    <t>BARILOCHE</t>
  </si>
  <si>
    <t>11-011424-00-20</t>
  </si>
  <si>
    <t>11-011492-02-20</t>
  </si>
  <si>
    <t>NEUQUEN</t>
  </si>
  <si>
    <t>LOS LAGOS</t>
  </si>
  <si>
    <t>VILLA LA ANGOSTURA</t>
  </si>
  <si>
    <t>11-011498-00-21</t>
  </si>
  <si>
    <t>11-011503-00-21</t>
  </si>
  <si>
    <t>PILCANIYEU</t>
  </si>
  <si>
    <t>DINA HUAPI</t>
  </si>
  <si>
    <t>11-011515-00-21</t>
  </si>
  <si>
    <t>11-011546-00-21</t>
  </si>
  <si>
    <t>11-011504-00-21</t>
  </si>
  <si>
    <t>11-011511-00-21</t>
  </si>
  <si>
    <t>11-011512-00-21</t>
  </si>
  <si>
    <t>11-011531-00-21</t>
  </si>
  <si>
    <t>11-011532-00-21</t>
  </si>
  <si>
    <t>11-011552-01-21</t>
  </si>
  <si>
    <t>11-011588-00-21</t>
  </si>
  <si>
    <t>COMALLO</t>
  </si>
  <si>
    <t>11-011595-00-21</t>
  </si>
  <si>
    <t>11-011625-00-21</t>
  </si>
  <si>
    <t>11-011635-00-21</t>
  </si>
  <si>
    <t>11-011640-00-21</t>
  </si>
  <si>
    <t>11-011648-00-21</t>
  </si>
  <si>
    <t>11-011659-00-21</t>
  </si>
  <si>
    <t>11-011678-00-21</t>
  </si>
  <si>
    <t>11-011684-00-21</t>
  </si>
  <si>
    <t>11-011694-00-21</t>
  </si>
  <si>
    <t>11-011695-00-21</t>
  </si>
  <si>
    <t>11-011698-00-21</t>
  </si>
  <si>
    <t>11-011702-00-21</t>
  </si>
  <si>
    <t>11-011709-00-21</t>
  </si>
  <si>
    <t>11-011703-00-21</t>
  </si>
  <si>
    <t>11-011704-00-21</t>
  </si>
  <si>
    <t>11-011726-00-21</t>
  </si>
  <si>
    <t>11-011762-00-21</t>
  </si>
  <si>
    <t>11-011790-00-21</t>
  </si>
  <si>
    <t>11-011794-00-21</t>
  </si>
  <si>
    <t>11-011798-00-21</t>
  </si>
  <si>
    <t>11-011816-00-22</t>
  </si>
  <si>
    <t>11-011819-00-22</t>
  </si>
  <si>
    <t>11-011840-00-22</t>
  </si>
  <si>
    <t>11-11877-00-22</t>
  </si>
  <si>
    <t>11-011878-00-22</t>
  </si>
  <si>
    <t>11-11900-00-22</t>
  </si>
  <si>
    <t>11-11902-00-22</t>
  </si>
  <si>
    <t>11-11905-00-22</t>
  </si>
  <si>
    <t>11-11916-00-22</t>
  </si>
  <si>
    <t>11-011925-00-22</t>
  </si>
  <si>
    <t>11-011931-00-22</t>
  </si>
  <si>
    <t>11-11976-00-22</t>
  </si>
  <si>
    <t>Santa Cruz</t>
  </si>
  <si>
    <t>Magallanes</t>
  </si>
  <si>
    <t>Puerto San Julian</t>
  </si>
  <si>
    <t>18-001664-00-17</t>
  </si>
  <si>
    <t>18-001600-00-16</t>
  </si>
  <si>
    <t>18-001652-00-17</t>
  </si>
  <si>
    <t>18-001606-00-16</t>
  </si>
  <si>
    <t>18-001614-00-17</t>
  </si>
  <si>
    <t>18-001842-00-22</t>
  </si>
  <si>
    <t>18-001827-00-22</t>
  </si>
  <si>
    <t>18-001843-00-22</t>
  </si>
  <si>
    <t>18-001828-00-22</t>
  </si>
  <si>
    <t>Guer Aike</t>
  </si>
  <si>
    <t>Rio Gallegos</t>
  </si>
  <si>
    <t>18-001801-00-22</t>
  </si>
  <si>
    <t>18-001818-00-22</t>
  </si>
  <si>
    <t>Corpen Aike</t>
  </si>
  <si>
    <t>Cmte. Luis Piedrabuena</t>
  </si>
  <si>
    <t>18-001816-00-22</t>
  </si>
  <si>
    <t>18-001813-00-22</t>
  </si>
  <si>
    <t>18-001812-00-22</t>
  </si>
  <si>
    <t>18-001811-00-22</t>
  </si>
  <si>
    <t>18-001810-00-22</t>
  </si>
  <si>
    <t>18-001804-00-22</t>
  </si>
  <si>
    <t>20-001906-00-18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</si>
</sst>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dd\-mm\-yy"/>
    <numFmt numFmtId="166" formatCode="dd/mm/yy;@"/>
    <numFmt numFmtId="167" formatCode="dd\-mm\-yy;@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7" fillId="0" borderId="0"/>
  </cellStyleXfs>
  <cellXfs count="152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9" fontId="8" fillId="0" borderId="9" xfId="1" applyFont="1" applyBorder="1" applyAlignment="1">
      <alignment horizontal="center"/>
    </xf>
    <xf numFmtId="0" fontId="0" fillId="0" borderId="10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/>
    <xf numFmtId="49" fontId="0" fillId="0" borderId="9" xfId="0" applyNumberFormat="1" applyBorder="1" applyAlignment="1">
      <alignment horizontal="center"/>
    </xf>
    <xf numFmtId="1" fontId="0" fillId="0" borderId="9" xfId="0" applyNumberFormat="1" applyBorder="1"/>
    <xf numFmtId="9" fontId="0" fillId="0" borderId="9" xfId="0" applyNumberFormat="1" applyBorder="1"/>
    <xf numFmtId="164" fontId="0" fillId="0" borderId="9" xfId="0" applyNumberFormat="1" applyBorder="1"/>
    <xf numFmtId="4" fontId="0" fillId="0" borderId="9" xfId="0" applyNumberFormat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4" fillId="0" borderId="1" xfId="0" applyFont="1" applyFill="1" applyBorder="1"/>
    <xf numFmtId="0" fontId="4" fillId="0" borderId="6" xfId="0" applyFont="1" applyFill="1" applyBorder="1"/>
    <xf numFmtId="0" fontId="4" fillId="0" borderId="2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1" fillId="0" borderId="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14" fontId="0" fillId="0" borderId="9" xfId="0" applyNumberFormat="1" applyBorder="1" applyAlignment="1">
      <alignment horizontal="center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9" xfId="0" applyNumberFormat="1" applyFon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/>
    </xf>
    <xf numFmtId="1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8" xfId="0" applyFont="1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4" fontId="7" fillId="0" borderId="9" xfId="0" applyNumberFormat="1" applyFont="1" applyFill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13" fillId="0" borderId="9" xfId="0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5" fontId="15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14" fontId="7" fillId="3" borderId="9" xfId="0" applyNumberFormat="1" applyFont="1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165" fontId="7" fillId="0" borderId="9" xfId="0" applyNumberFormat="1" applyFont="1" applyFill="1" applyBorder="1"/>
    <xf numFmtId="14" fontId="7" fillId="0" borderId="9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66" fontId="7" fillId="0" borderId="9" xfId="0" applyNumberFormat="1" applyFont="1" applyFill="1" applyBorder="1" applyAlignment="1">
      <alignment horizontal="center"/>
    </xf>
    <xf numFmtId="49" fontId="0" fillId="3" borderId="9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0" fontId="0" fillId="0" borderId="9" xfId="0" quotePrefix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167" fontId="7" fillId="0" borderId="9" xfId="0" applyNumberFormat="1" applyFon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 vertical="center"/>
    </xf>
    <xf numFmtId="167" fontId="0" fillId="0" borderId="9" xfId="0" applyNumberFormat="1" applyFill="1" applyBorder="1" applyAlignment="1">
      <alignment horizontal="center" vertical="center"/>
    </xf>
    <xf numFmtId="9" fontId="7" fillId="0" borderId="9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4" fontId="16" fillId="0" borderId="9" xfId="0" applyNumberFormat="1" applyFont="1" applyFill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66" fontId="1" fillId="0" borderId="9" xfId="0" applyNumberFormat="1" applyFont="1" applyFill="1" applyBorder="1" applyAlignment="1">
      <alignment horizontal="center"/>
    </xf>
    <xf numFmtId="166" fontId="0" fillId="0" borderId="9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0" xfId="0" applyNumberFormat="1" applyAlignment="1">
      <alignment horizontal="center"/>
    </xf>
    <xf numFmtId="17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0" fontId="5" fillId="0" borderId="7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6" fillId="0" borderId="7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textRotation="90" wrapText="1"/>
    </xf>
    <xf numFmtId="0" fontId="9" fillId="0" borderId="12" xfId="0" applyFont="1" applyFill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textRotation="90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textRotation="90" wrapText="1"/>
    </xf>
    <xf numFmtId="0" fontId="7" fillId="0" borderId="9" xfId="0" applyFont="1" applyFill="1" applyBorder="1"/>
    <xf numFmtId="0" fontId="7" fillId="0" borderId="12" xfId="0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center"/>
    </xf>
  </cellXfs>
  <cellStyles count="3">
    <cellStyle name="Normal" xfId="0" builtinId="0"/>
    <cellStyle name="Normal 3" xfId="2" xr:uid="{EDDDF9ED-227C-4FB9-9CCA-3CE5D29B78C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showGridLines="0" workbookViewId="0">
      <selection activeCell="A2" sqref="A2:C2"/>
    </sheetView>
  </sheetViews>
  <sheetFormatPr baseColWidth="10" defaultRowHeight="15" x14ac:dyDescent="0.25"/>
  <cols>
    <col min="5" max="5" width="23.42578125" bestFit="1" customWidth="1"/>
  </cols>
  <sheetData>
    <row r="1" spans="1:29" x14ac:dyDescent="0.25">
      <c r="A1" s="121" t="s">
        <v>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3"/>
    </row>
    <row r="2" spans="1:29" x14ac:dyDescent="0.25">
      <c r="A2" s="124" t="s">
        <v>37</v>
      </c>
      <c r="B2" s="125"/>
      <c r="C2" s="126"/>
      <c r="AC2" s="2"/>
    </row>
    <row r="3" spans="1:29" x14ac:dyDescent="0.25">
      <c r="A3" s="121" t="s">
        <v>31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3"/>
    </row>
    <row r="4" spans="1:29" x14ac:dyDescent="0.25">
      <c r="A4" s="15"/>
      <c r="AC4" s="2"/>
    </row>
    <row r="5" spans="1:29" x14ac:dyDescent="0.25">
      <c r="A5" s="127" t="s">
        <v>8</v>
      </c>
      <c r="B5" s="130" t="s">
        <v>9</v>
      </c>
      <c r="C5" s="130" t="s">
        <v>10</v>
      </c>
      <c r="D5" s="130" t="s">
        <v>11</v>
      </c>
      <c r="E5" s="134" t="s">
        <v>32</v>
      </c>
      <c r="F5" s="130" t="s">
        <v>12</v>
      </c>
      <c r="G5" s="1"/>
      <c r="H5" s="1"/>
      <c r="I5" s="3"/>
      <c r="J5" s="1"/>
      <c r="K5" s="1"/>
      <c r="L5" s="1"/>
      <c r="M5" s="3" t="s">
        <v>0</v>
      </c>
      <c r="N5" s="1"/>
      <c r="O5" s="1"/>
      <c r="P5" s="1"/>
      <c r="Q5" s="1"/>
      <c r="R5" s="1"/>
      <c r="S5" s="1"/>
      <c r="T5" s="1"/>
      <c r="U5" s="1"/>
      <c r="V5" s="1"/>
      <c r="W5" s="2"/>
      <c r="X5" s="4"/>
      <c r="Y5" s="5"/>
      <c r="Z5" s="5"/>
      <c r="AA5" s="5"/>
      <c r="AB5" s="5"/>
      <c r="AC5" s="6"/>
    </row>
    <row r="6" spans="1:29" x14ac:dyDescent="0.25">
      <c r="A6" s="128"/>
      <c r="B6" s="128"/>
      <c r="C6" s="128"/>
      <c r="D6" s="128"/>
      <c r="E6" s="128"/>
      <c r="F6" s="128"/>
      <c r="G6" s="135" t="s">
        <v>1</v>
      </c>
      <c r="H6" s="136"/>
      <c r="I6" s="136"/>
      <c r="J6" s="136"/>
      <c r="K6" s="136"/>
      <c r="L6" s="137"/>
      <c r="M6" s="135" t="s">
        <v>2</v>
      </c>
      <c r="N6" s="136"/>
      <c r="O6" s="136"/>
      <c r="P6" s="136"/>
      <c r="Q6" s="136"/>
      <c r="R6" s="137"/>
      <c r="S6" s="7"/>
      <c r="T6" s="3"/>
      <c r="U6" s="3" t="s">
        <v>3</v>
      </c>
      <c r="V6" s="3"/>
      <c r="W6" s="3"/>
      <c r="X6" s="131" t="s">
        <v>4</v>
      </c>
      <c r="Y6" s="132"/>
      <c r="Z6" s="132"/>
      <c r="AA6" s="132"/>
      <c r="AB6" s="132"/>
      <c r="AC6" s="133"/>
    </row>
    <row r="7" spans="1:29" x14ac:dyDescent="0.25">
      <c r="A7" s="128"/>
      <c r="B7" s="128"/>
      <c r="C7" s="128"/>
      <c r="D7" s="128"/>
      <c r="E7" s="128"/>
      <c r="F7" s="128"/>
      <c r="G7" s="9"/>
      <c r="H7" s="9"/>
      <c r="I7" s="9"/>
      <c r="J7" s="7"/>
      <c r="K7" s="3" t="s">
        <v>5</v>
      </c>
      <c r="L7" s="8"/>
      <c r="M7" s="9"/>
      <c r="N7" s="9"/>
      <c r="O7" s="9"/>
      <c r="P7" s="135" t="s">
        <v>5</v>
      </c>
      <c r="Q7" s="136"/>
      <c r="R7" s="137"/>
      <c r="S7" s="9"/>
      <c r="T7" s="9"/>
      <c r="U7" s="135" t="s">
        <v>5</v>
      </c>
      <c r="V7" s="136"/>
      <c r="W7" s="137"/>
      <c r="X7" s="7"/>
      <c r="Y7" s="10" t="s">
        <v>6</v>
      </c>
      <c r="Z7" s="8"/>
      <c r="AA7" s="7"/>
      <c r="AB7" s="10" t="s">
        <v>7</v>
      </c>
      <c r="AC7" s="8"/>
    </row>
    <row r="8" spans="1:29" ht="82.5" customHeight="1" x14ac:dyDescent="0.25">
      <c r="A8" s="129"/>
      <c r="B8" s="129"/>
      <c r="C8" s="129"/>
      <c r="D8" s="129"/>
      <c r="E8" s="129"/>
      <c r="F8" s="129"/>
      <c r="G8" s="11" t="s">
        <v>13</v>
      </c>
      <c r="H8" s="11" t="s">
        <v>14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19</v>
      </c>
      <c r="N8" s="11" t="s">
        <v>14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20</v>
      </c>
      <c r="T8" s="11" t="s">
        <v>15</v>
      </c>
      <c r="U8" s="12" t="s">
        <v>16</v>
      </c>
      <c r="V8" s="13" t="s">
        <v>17</v>
      </c>
      <c r="W8" s="13" t="s">
        <v>18</v>
      </c>
      <c r="X8" s="13" t="s">
        <v>21</v>
      </c>
      <c r="Y8" s="13" t="s">
        <v>22</v>
      </c>
      <c r="Z8" s="13" t="s">
        <v>23</v>
      </c>
      <c r="AA8" s="13" t="s">
        <v>21</v>
      </c>
      <c r="AB8" s="13" t="s">
        <v>22</v>
      </c>
      <c r="AC8" s="13" t="s">
        <v>23</v>
      </c>
    </row>
    <row r="9" spans="1:29" x14ac:dyDescent="0.25">
      <c r="A9" s="16"/>
      <c r="B9" s="45"/>
      <c r="C9" s="44"/>
      <c r="D9" s="44"/>
      <c r="E9" s="45"/>
      <c r="F9" s="17"/>
      <c r="G9" s="18"/>
      <c r="H9" s="19"/>
      <c r="I9" s="20"/>
      <c r="J9" s="21"/>
      <c r="K9" s="21"/>
      <c r="L9" s="21"/>
      <c r="M9" s="18"/>
      <c r="N9" s="16"/>
      <c r="O9" s="14"/>
      <c r="P9" s="21"/>
      <c r="Q9" s="21"/>
      <c r="R9" s="21"/>
      <c r="S9" s="22"/>
      <c r="T9" s="14"/>
      <c r="U9" s="21"/>
      <c r="V9" s="21"/>
      <c r="W9" s="21"/>
      <c r="X9" s="16"/>
      <c r="Y9" s="19"/>
      <c r="Z9" s="19"/>
      <c r="AA9" s="19"/>
      <c r="AB9" s="19"/>
      <c r="AC9" s="19"/>
    </row>
    <row r="10" spans="1:29" x14ac:dyDescent="0.25">
      <c r="A10" s="16"/>
      <c r="B10" s="45"/>
      <c r="C10" s="44"/>
      <c r="D10" s="44"/>
      <c r="E10" s="45"/>
      <c r="F10" s="17"/>
      <c r="G10" s="18"/>
      <c r="H10" s="19"/>
      <c r="I10" s="20"/>
      <c r="J10" s="21"/>
      <c r="K10" s="21"/>
      <c r="L10" s="21"/>
      <c r="M10" s="18"/>
      <c r="N10" s="16"/>
      <c r="O10" s="14"/>
      <c r="P10" s="21"/>
      <c r="Q10" s="21"/>
      <c r="R10" s="21"/>
      <c r="S10" s="22"/>
      <c r="T10" s="14"/>
      <c r="U10" s="21"/>
      <c r="V10" s="21"/>
      <c r="W10" s="21"/>
      <c r="X10" s="16"/>
      <c r="Y10" s="19"/>
      <c r="Z10" s="19"/>
      <c r="AA10" s="19"/>
      <c r="AB10" s="19"/>
      <c r="AC10" s="19"/>
    </row>
    <row r="11" spans="1:29" x14ac:dyDescent="0.25">
      <c r="A11" s="16"/>
      <c r="B11" s="45"/>
      <c r="C11" s="44"/>
      <c r="D11" s="44"/>
      <c r="E11" s="45"/>
      <c r="F11" s="17"/>
      <c r="G11" s="18"/>
      <c r="H11" s="19"/>
      <c r="I11" s="20"/>
      <c r="J11" s="21"/>
      <c r="K11" s="21"/>
      <c r="L11" s="21"/>
      <c r="M11" s="18"/>
      <c r="N11" s="16"/>
      <c r="O11" s="14"/>
      <c r="P11" s="21"/>
      <c r="Q11" s="21"/>
      <c r="R11" s="21"/>
      <c r="S11" s="22"/>
      <c r="T11" s="14"/>
      <c r="U11" s="21"/>
      <c r="V11" s="21"/>
      <c r="W11" s="21"/>
      <c r="X11" s="16"/>
      <c r="Y11" s="19"/>
      <c r="Z11" s="19"/>
      <c r="AA11" s="19"/>
      <c r="AB11" s="19"/>
      <c r="AC11" s="19"/>
    </row>
    <row r="12" spans="1:29" x14ac:dyDescent="0.25">
      <c r="A12" s="16"/>
      <c r="B12" s="45"/>
      <c r="C12" s="44"/>
      <c r="D12" s="44"/>
      <c r="E12" s="45"/>
      <c r="F12" s="17"/>
      <c r="G12" s="18"/>
      <c r="H12" s="19"/>
      <c r="I12" s="20"/>
      <c r="J12" s="21"/>
      <c r="K12" s="21"/>
      <c r="L12" s="21"/>
      <c r="M12" s="18"/>
      <c r="N12" s="16"/>
      <c r="O12" s="14"/>
      <c r="P12" s="21"/>
      <c r="Q12" s="21"/>
      <c r="R12" s="21"/>
      <c r="S12" s="22"/>
      <c r="T12" s="14"/>
      <c r="U12" s="21"/>
      <c r="V12" s="21"/>
      <c r="W12" s="21"/>
      <c r="X12" s="16"/>
      <c r="Y12" s="19"/>
      <c r="Z12" s="19"/>
      <c r="AA12" s="19"/>
      <c r="AB12" s="19"/>
      <c r="AC12" s="19"/>
    </row>
    <row r="13" spans="1:29" x14ac:dyDescent="0.25">
      <c r="A13" s="16"/>
      <c r="B13" s="17"/>
      <c r="C13" s="17"/>
      <c r="D13" s="17"/>
      <c r="E13" s="17"/>
      <c r="F13" s="17"/>
      <c r="G13" s="18"/>
      <c r="H13" s="19"/>
      <c r="I13" s="20"/>
      <c r="J13" s="21"/>
      <c r="K13" s="21"/>
      <c r="L13" s="21"/>
      <c r="M13" s="18"/>
      <c r="N13" s="16"/>
      <c r="O13" s="14"/>
      <c r="P13" s="21"/>
      <c r="Q13" s="21"/>
      <c r="R13" s="21"/>
      <c r="S13" s="22"/>
      <c r="T13" s="14"/>
      <c r="U13" s="21"/>
      <c r="V13" s="21"/>
      <c r="W13" s="21"/>
      <c r="X13" s="16"/>
      <c r="Y13" s="19"/>
      <c r="Z13" s="19"/>
      <c r="AA13" s="19"/>
      <c r="AB13" s="19"/>
      <c r="AC13" s="19"/>
    </row>
  </sheetData>
  <mergeCells count="14">
    <mergeCell ref="A1:AC1"/>
    <mergeCell ref="A3:AC3"/>
    <mergeCell ref="A2:C2"/>
    <mergeCell ref="A5:A8"/>
    <mergeCell ref="B5:B8"/>
    <mergeCell ref="C5:C8"/>
    <mergeCell ref="D5:D8"/>
    <mergeCell ref="X6:AC6"/>
    <mergeCell ref="F5:F8"/>
    <mergeCell ref="E5:E8"/>
    <mergeCell ref="M6:R6"/>
    <mergeCell ref="G6:L6"/>
    <mergeCell ref="P7:R7"/>
    <mergeCell ref="U7:W7"/>
  </mergeCells>
  <phoneticPr fontId="0" type="noConversion"/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30"/>
  <sheetViews>
    <sheetView showGridLines="0" tabSelected="1" zoomScaleNormal="100" workbookViewId="0">
      <selection activeCell="B9" sqref="B9"/>
    </sheetView>
  </sheetViews>
  <sheetFormatPr baseColWidth="10" defaultColWidth="11" defaultRowHeight="15" x14ac:dyDescent="0.25"/>
  <cols>
    <col min="1" max="1" width="10.5703125" style="35" customWidth="1"/>
    <col min="2" max="2" width="12" style="35" customWidth="1"/>
    <col min="3" max="3" width="18.140625" style="35" customWidth="1"/>
    <col min="4" max="4" width="29.28515625" style="35" customWidth="1"/>
    <col min="5" max="5" width="26.28515625" style="108" bestFit="1" customWidth="1"/>
    <col min="6" max="6" width="12.140625" style="35" customWidth="1"/>
    <col min="7" max="7" width="11" style="35"/>
    <col min="8" max="8" width="11.7109375" style="35" bestFit="1" customWidth="1"/>
    <col min="9" max="22" width="11" style="35"/>
    <col min="23" max="23" width="10.42578125" style="35" customWidth="1"/>
    <col min="24" max="24" width="11" style="35"/>
    <col min="25" max="25" width="12" style="64" customWidth="1"/>
    <col min="26" max="27" width="11" style="35"/>
    <col min="28" max="29" width="11" style="43"/>
    <col min="30" max="35" width="11" style="35"/>
    <col min="36" max="16384" width="11" style="40"/>
  </cols>
  <sheetData>
    <row r="1" spans="1:35" s="38" customFormat="1" x14ac:dyDescent="0.25">
      <c r="A1" s="121" t="s">
        <v>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38"/>
    </row>
    <row r="2" spans="1:35" s="38" customFormat="1" x14ac:dyDescent="0.25">
      <c r="A2" s="124" t="s">
        <v>39</v>
      </c>
      <c r="B2" s="125"/>
      <c r="C2" s="126"/>
      <c r="D2"/>
      <c r="E2"/>
      <c r="F2"/>
      <c r="G2"/>
      <c r="H2"/>
      <c r="I2"/>
      <c r="J2"/>
      <c r="K2"/>
      <c r="L2"/>
      <c r="M2" s="37"/>
      <c r="N2" s="37"/>
      <c r="O2" s="37"/>
      <c r="P2" s="37"/>
      <c r="Q2" s="37"/>
      <c r="R2" s="37"/>
      <c r="S2" s="37"/>
      <c r="T2" s="37"/>
      <c r="U2" s="37"/>
      <c r="V2"/>
      <c r="W2"/>
      <c r="X2"/>
      <c r="Y2" s="37"/>
      <c r="Z2" s="37"/>
      <c r="AA2" s="37"/>
      <c r="AB2" s="37"/>
      <c r="AC2" s="37"/>
      <c r="AD2" s="37"/>
      <c r="AE2" s="37"/>
      <c r="AF2" s="37"/>
      <c r="AG2" s="37"/>
      <c r="AH2" s="65"/>
      <c r="AI2" s="61"/>
    </row>
    <row r="3" spans="1:35" s="38" customFormat="1" x14ac:dyDescent="0.25">
      <c r="A3" s="121" t="s">
        <v>33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39"/>
    </row>
    <row r="4" spans="1:35" s="38" customFormat="1" x14ac:dyDescent="0.25">
      <c r="A4" s="15"/>
      <c r="B4"/>
      <c r="C4"/>
      <c r="D4"/>
      <c r="E4"/>
      <c r="F4"/>
      <c r="G4"/>
      <c r="H4"/>
      <c r="I4"/>
      <c r="J4"/>
      <c r="K4"/>
      <c r="L4"/>
      <c r="M4" s="37"/>
      <c r="N4" s="37"/>
      <c r="O4" s="37"/>
      <c r="P4" s="37"/>
      <c r="Q4" s="37"/>
      <c r="R4" s="37"/>
      <c r="S4" s="37"/>
      <c r="T4" s="37"/>
      <c r="U4" s="37"/>
      <c r="V4"/>
      <c r="W4"/>
      <c r="X4"/>
      <c r="Y4" s="37"/>
      <c r="Z4" s="37"/>
      <c r="AA4" s="37"/>
      <c r="AB4" s="37"/>
      <c r="AC4" s="37"/>
      <c r="AD4" s="37"/>
      <c r="AE4" s="37"/>
      <c r="AF4" s="37"/>
      <c r="AG4" s="37"/>
      <c r="AH4" s="66"/>
      <c r="AI4" s="44"/>
    </row>
    <row r="5" spans="1:35" ht="15" customHeight="1" x14ac:dyDescent="0.25">
      <c r="A5" s="146" t="s">
        <v>8</v>
      </c>
      <c r="B5" s="140" t="s">
        <v>9</v>
      </c>
      <c r="C5" s="140" t="s">
        <v>10</v>
      </c>
      <c r="D5" s="140" t="s">
        <v>11</v>
      </c>
      <c r="E5" s="143" t="s">
        <v>32</v>
      </c>
      <c r="F5" s="140" t="s">
        <v>12</v>
      </c>
      <c r="G5" s="24"/>
      <c r="H5" s="23"/>
      <c r="I5" s="23"/>
      <c r="J5" s="23"/>
      <c r="K5" s="23"/>
      <c r="L5" s="23"/>
      <c r="M5" s="42"/>
      <c r="N5" s="42"/>
      <c r="O5" s="30" t="s">
        <v>0</v>
      </c>
      <c r="P5" s="42"/>
      <c r="Q5" s="42"/>
      <c r="R5" s="42"/>
      <c r="S5" s="42"/>
      <c r="T5" s="42"/>
      <c r="U5" s="42"/>
      <c r="V5" s="23"/>
      <c r="W5" s="23"/>
      <c r="X5" s="23"/>
      <c r="Y5" s="42"/>
      <c r="Z5" s="42"/>
      <c r="AA5" s="42"/>
      <c r="AB5" s="42"/>
      <c r="AC5" s="67"/>
      <c r="AD5" s="68"/>
      <c r="AE5" s="69"/>
      <c r="AF5" s="69"/>
      <c r="AG5" s="69"/>
      <c r="AH5" s="69"/>
      <c r="AI5" s="63"/>
    </row>
    <row r="6" spans="1:35" x14ac:dyDescent="0.25">
      <c r="A6" s="147"/>
      <c r="B6" s="141"/>
      <c r="C6" s="141"/>
      <c r="D6" s="141"/>
      <c r="E6" s="144"/>
      <c r="F6" s="141"/>
      <c r="G6" s="26"/>
      <c r="H6" s="25"/>
      <c r="I6" s="25" t="s">
        <v>24</v>
      </c>
      <c r="J6" s="25"/>
      <c r="K6" s="25"/>
      <c r="L6" s="27"/>
      <c r="M6" s="70"/>
      <c r="N6" s="30"/>
      <c r="O6" s="30" t="s">
        <v>25</v>
      </c>
      <c r="P6" s="30"/>
      <c r="Q6" s="30"/>
      <c r="R6" s="74"/>
      <c r="S6" s="70"/>
      <c r="T6" s="30"/>
      <c r="U6" s="30" t="s">
        <v>26</v>
      </c>
      <c r="V6" s="25"/>
      <c r="W6" s="25"/>
      <c r="X6" s="27"/>
      <c r="Y6" s="70"/>
      <c r="Z6" s="30"/>
      <c r="AA6" s="30" t="s">
        <v>3</v>
      </c>
      <c r="AB6" s="30"/>
      <c r="AC6" s="30"/>
      <c r="AD6" s="71"/>
      <c r="AE6" s="28"/>
      <c r="AF6" s="28" t="s">
        <v>4</v>
      </c>
      <c r="AG6" s="28"/>
      <c r="AH6" s="28"/>
      <c r="AI6" s="72"/>
    </row>
    <row r="7" spans="1:35" ht="15.75" customHeight="1" x14ac:dyDescent="0.25">
      <c r="A7" s="147"/>
      <c r="B7" s="141"/>
      <c r="C7" s="141"/>
      <c r="D7" s="141"/>
      <c r="E7" s="144"/>
      <c r="F7" s="141"/>
      <c r="G7" s="29"/>
      <c r="H7" s="29"/>
      <c r="I7" s="29"/>
      <c r="J7" s="26"/>
      <c r="K7" s="25" t="s">
        <v>5</v>
      </c>
      <c r="L7" s="27"/>
      <c r="M7" s="73"/>
      <c r="N7" s="73"/>
      <c r="O7" s="73"/>
      <c r="P7" s="70"/>
      <c r="Q7" s="30" t="s">
        <v>5</v>
      </c>
      <c r="R7" s="74"/>
      <c r="S7" s="73"/>
      <c r="T7" s="73"/>
      <c r="U7" s="73"/>
      <c r="V7" s="26"/>
      <c r="W7" s="25" t="s">
        <v>5</v>
      </c>
      <c r="X7" s="27"/>
      <c r="Y7" s="73"/>
      <c r="Z7" s="73"/>
      <c r="AA7" s="70"/>
      <c r="AB7" s="30" t="s">
        <v>5</v>
      </c>
      <c r="AC7" s="74"/>
      <c r="AD7" s="70"/>
      <c r="AE7" s="30" t="s">
        <v>6</v>
      </c>
      <c r="AF7" s="74"/>
      <c r="AG7" s="70"/>
      <c r="AH7" s="30" t="s">
        <v>7</v>
      </c>
      <c r="AI7" s="75"/>
    </row>
    <row r="8" spans="1:35" ht="41.25" customHeight="1" x14ac:dyDescent="0.25">
      <c r="A8" s="148"/>
      <c r="B8" s="142"/>
      <c r="C8" s="142"/>
      <c r="D8" s="142"/>
      <c r="E8" s="145"/>
      <c r="F8" s="142"/>
      <c r="G8" s="34" t="s">
        <v>27</v>
      </c>
      <c r="H8" s="34" t="s">
        <v>28</v>
      </c>
      <c r="I8" s="34" t="s">
        <v>15</v>
      </c>
      <c r="J8" s="31" t="s">
        <v>16</v>
      </c>
      <c r="K8" s="32" t="s">
        <v>17</v>
      </c>
      <c r="L8" s="32" t="s">
        <v>18</v>
      </c>
      <c r="M8" s="62" t="s">
        <v>27</v>
      </c>
      <c r="N8" s="62" t="s">
        <v>28</v>
      </c>
      <c r="O8" s="62" t="s">
        <v>15</v>
      </c>
      <c r="P8" s="31" t="s">
        <v>16</v>
      </c>
      <c r="Q8" s="32" t="s">
        <v>17</v>
      </c>
      <c r="R8" s="32" t="s">
        <v>18</v>
      </c>
      <c r="S8" s="62" t="s">
        <v>29</v>
      </c>
      <c r="T8" s="62" t="s">
        <v>14</v>
      </c>
      <c r="U8" s="62" t="s">
        <v>15</v>
      </c>
      <c r="V8" s="31" t="s">
        <v>16</v>
      </c>
      <c r="W8" s="32" t="s">
        <v>17</v>
      </c>
      <c r="X8" s="32" t="s">
        <v>18</v>
      </c>
      <c r="Y8" s="62" t="s">
        <v>20</v>
      </c>
      <c r="Z8" s="62" t="s">
        <v>15</v>
      </c>
      <c r="AA8" s="31" t="s">
        <v>16</v>
      </c>
      <c r="AB8" s="32" t="s">
        <v>17</v>
      </c>
      <c r="AC8" s="32" t="s">
        <v>18</v>
      </c>
      <c r="AD8" s="32" t="s">
        <v>21</v>
      </c>
      <c r="AE8" s="32" t="s">
        <v>22</v>
      </c>
      <c r="AF8" s="32" t="s">
        <v>23</v>
      </c>
      <c r="AG8" s="32" t="s">
        <v>21</v>
      </c>
      <c r="AH8" s="33" t="s">
        <v>22</v>
      </c>
      <c r="AI8" s="32" t="s">
        <v>23</v>
      </c>
    </row>
    <row r="9" spans="1:35" x14ac:dyDescent="0.25">
      <c r="A9" s="39">
        <v>1</v>
      </c>
      <c r="B9" s="95" t="s">
        <v>34</v>
      </c>
      <c r="C9" s="36" t="s">
        <v>35</v>
      </c>
      <c r="D9" s="36" t="s">
        <v>36</v>
      </c>
      <c r="E9" s="87" t="s">
        <v>38</v>
      </c>
      <c r="F9" s="41">
        <v>910</v>
      </c>
      <c r="G9" s="47"/>
      <c r="H9" s="47"/>
      <c r="I9" s="47"/>
      <c r="J9" s="47"/>
      <c r="K9" s="47"/>
      <c r="L9" s="47"/>
      <c r="M9" s="48"/>
      <c r="N9" s="48"/>
      <c r="O9" s="48"/>
      <c r="P9" s="48"/>
      <c r="Q9" s="48"/>
      <c r="R9" s="48"/>
      <c r="S9" s="48"/>
      <c r="T9" s="48"/>
      <c r="U9" s="48"/>
      <c r="V9" s="47"/>
      <c r="W9" s="47"/>
      <c r="X9" s="47"/>
      <c r="Y9" s="97">
        <v>1015</v>
      </c>
      <c r="Z9" s="36">
        <v>60</v>
      </c>
      <c r="AA9" s="89">
        <v>44979</v>
      </c>
      <c r="AB9" s="58"/>
      <c r="AC9" s="58"/>
      <c r="AD9" s="36">
        <v>10</v>
      </c>
      <c r="AE9" s="36"/>
      <c r="AF9" s="44"/>
      <c r="AG9" s="44"/>
      <c r="AH9" s="44"/>
      <c r="AI9" s="44"/>
    </row>
    <row r="10" spans="1:35" x14ac:dyDescent="0.25">
      <c r="A10" s="39">
        <v>2</v>
      </c>
      <c r="B10" s="96" t="s">
        <v>34</v>
      </c>
      <c r="C10" s="36" t="s">
        <v>35</v>
      </c>
      <c r="D10" s="36" t="s">
        <v>36</v>
      </c>
      <c r="E10" s="50" t="s">
        <v>40</v>
      </c>
      <c r="F10" s="41">
        <v>910</v>
      </c>
      <c r="G10" s="47"/>
      <c r="H10" s="47"/>
      <c r="I10" s="47"/>
      <c r="J10" s="47"/>
      <c r="K10" s="47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7"/>
      <c r="W10" s="47"/>
      <c r="X10" s="47"/>
      <c r="Y10" s="97">
        <v>1675</v>
      </c>
      <c r="Z10" s="36">
        <v>30</v>
      </c>
      <c r="AA10" s="89">
        <v>44979</v>
      </c>
      <c r="AB10" s="88"/>
      <c r="AC10" s="88"/>
      <c r="AD10" s="36">
        <v>76</v>
      </c>
      <c r="AE10" s="36"/>
      <c r="AF10" s="44"/>
      <c r="AG10" s="44"/>
      <c r="AH10" s="44"/>
      <c r="AI10" s="44"/>
    </row>
    <row r="11" spans="1:35" x14ac:dyDescent="0.25">
      <c r="A11" s="39">
        <v>3</v>
      </c>
      <c r="B11" s="96" t="s">
        <v>34</v>
      </c>
      <c r="C11" s="36" t="s">
        <v>35</v>
      </c>
      <c r="D11" s="36" t="s">
        <v>36</v>
      </c>
      <c r="E11" s="87" t="s">
        <v>41</v>
      </c>
      <c r="F11" s="41">
        <v>910</v>
      </c>
      <c r="G11" s="47"/>
      <c r="H11" s="47"/>
      <c r="I11" s="47"/>
      <c r="J11" s="47"/>
      <c r="K11" s="47"/>
      <c r="L11" s="47"/>
      <c r="M11" s="48"/>
      <c r="N11" s="48"/>
      <c r="O11" s="48"/>
      <c r="P11" s="48"/>
      <c r="Q11" s="48"/>
      <c r="R11" s="48"/>
      <c r="S11" s="48"/>
      <c r="T11" s="48"/>
      <c r="U11" s="48"/>
      <c r="V11" s="47"/>
      <c r="W11" s="47"/>
      <c r="X11" s="47"/>
      <c r="Y11" s="97">
        <v>7965</v>
      </c>
      <c r="Z11" s="36">
        <v>30</v>
      </c>
      <c r="AA11" s="76">
        <v>45006</v>
      </c>
      <c r="AB11" s="58"/>
      <c r="AC11" s="58"/>
      <c r="AD11" s="36">
        <v>102</v>
      </c>
      <c r="AE11" s="36"/>
      <c r="AF11" s="44"/>
      <c r="AG11" s="44"/>
      <c r="AH11" s="44"/>
      <c r="AI11" s="44"/>
    </row>
    <row r="12" spans="1:35" x14ac:dyDescent="0.25">
      <c r="A12" s="39">
        <v>4</v>
      </c>
      <c r="B12" s="96" t="s">
        <v>34</v>
      </c>
      <c r="C12" s="36" t="s">
        <v>35</v>
      </c>
      <c r="D12" s="41" t="s">
        <v>36</v>
      </c>
      <c r="E12" s="87" t="s">
        <v>42</v>
      </c>
      <c r="F12" s="41">
        <v>910</v>
      </c>
      <c r="G12" s="47"/>
      <c r="H12" s="47"/>
      <c r="I12" s="47"/>
      <c r="J12" s="47"/>
      <c r="K12" s="47"/>
      <c r="L12" s="47"/>
      <c r="M12" s="48"/>
      <c r="N12" s="48"/>
      <c r="O12" s="48"/>
      <c r="P12" s="48"/>
      <c r="Q12" s="48"/>
      <c r="R12" s="48"/>
      <c r="S12" s="48"/>
      <c r="T12" s="48"/>
      <c r="U12" s="48"/>
      <c r="V12" s="47"/>
      <c r="W12" s="47"/>
      <c r="X12" s="47"/>
      <c r="Y12" s="97">
        <v>390</v>
      </c>
      <c r="Z12" s="36">
        <v>95</v>
      </c>
      <c r="AA12" s="76">
        <v>45035</v>
      </c>
      <c r="AB12" s="88"/>
      <c r="AC12" s="88"/>
      <c r="AD12" s="36">
        <v>26</v>
      </c>
      <c r="AE12" s="36"/>
      <c r="AF12" s="44"/>
      <c r="AG12" s="44"/>
      <c r="AH12" s="44"/>
      <c r="AI12" s="44"/>
    </row>
    <row r="13" spans="1:35" x14ac:dyDescent="0.25">
      <c r="A13" s="39">
        <v>5</v>
      </c>
      <c r="B13" s="96" t="s">
        <v>34</v>
      </c>
      <c r="C13" s="36" t="s">
        <v>35</v>
      </c>
      <c r="D13" s="41" t="s">
        <v>36</v>
      </c>
      <c r="E13" s="87" t="s">
        <v>43</v>
      </c>
      <c r="F13" s="41">
        <v>910</v>
      </c>
      <c r="G13" s="47"/>
      <c r="H13" s="47"/>
      <c r="I13" s="47"/>
      <c r="J13" s="47"/>
      <c r="K13" s="47"/>
      <c r="L13" s="47"/>
      <c r="M13" s="48"/>
      <c r="N13" s="48"/>
      <c r="O13" s="48"/>
      <c r="P13" s="48"/>
      <c r="Q13" s="48"/>
      <c r="R13" s="48"/>
      <c r="S13" s="48"/>
      <c r="T13" s="48"/>
      <c r="U13" s="48"/>
      <c r="V13" s="47"/>
      <c r="W13" s="47"/>
      <c r="X13" s="47"/>
      <c r="Y13" s="97">
        <v>1361</v>
      </c>
      <c r="Z13" s="36">
        <v>20</v>
      </c>
      <c r="AA13" s="76">
        <v>45056</v>
      </c>
      <c r="AB13" s="88"/>
      <c r="AC13" s="88"/>
      <c r="AD13" s="36">
        <v>31</v>
      </c>
      <c r="AE13" s="36"/>
      <c r="AF13" s="44"/>
      <c r="AG13" s="44"/>
      <c r="AH13" s="44"/>
      <c r="AI13" s="44"/>
    </row>
    <row r="14" spans="1:35" x14ac:dyDescent="0.25">
      <c r="A14" s="39">
        <v>6</v>
      </c>
      <c r="B14" s="96" t="s">
        <v>34</v>
      </c>
      <c r="C14" s="36" t="s">
        <v>35</v>
      </c>
      <c r="D14" s="36" t="s">
        <v>36</v>
      </c>
      <c r="E14" s="41" t="s">
        <v>44</v>
      </c>
      <c r="F14" s="41">
        <v>910</v>
      </c>
      <c r="G14" s="47"/>
      <c r="H14" s="47"/>
      <c r="I14" s="47"/>
      <c r="J14" s="47"/>
      <c r="K14" s="47"/>
      <c r="L14" s="47"/>
      <c r="M14" s="48"/>
      <c r="N14" s="48"/>
      <c r="O14" s="48"/>
      <c r="P14" s="48"/>
      <c r="Q14" s="48"/>
      <c r="R14" s="48"/>
      <c r="S14" s="48"/>
      <c r="T14" s="48"/>
      <c r="U14" s="48"/>
      <c r="V14" s="47"/>
      <c r="W14" s="47"/>
      <c r="X14" s="47"/>
      <c r="Y14" s="97" t="s">
        <v>45</v>
      </c>
      <c r="Z14" s="36">
        <v>20</v>
      </c>
      <c r="AA14" s="76">
        <v>45070</v>
      </c>
      <c r="AB14" s="88"/>
      <c r="AC14" s="88"/>
      <c r="AD14" s="36"/>
      <c r="AE14" s="36">
        <v>2</v>
      </c>
      <c r="AF14" s="44"/>
      <c r="AG14" s="44"/>
      <c r="AH14" s="44"/>
      <c r="AI14" s="44"/>
    </row>
    <row r="15" spans="1:35" x14ac:dyDescent="0.25">
      <c r="A15" s="39">
        <v>7</v>
      </c>
      <c r="B15" s="44" t="s">
        <v>46</v>
      </c>
      <c r="C15" s="48" t="s">
        <v>47</v>
      </c>
      <c r="D15" s="48" t="s">
        <v>48</v>
      </c>
      <c r="E15" s="48" t="s">
        <v>54</v>
      </c>
      <c r="F15" s="41">
        <v>910</v>
      </c>
      <c r="G15" s="47"/>
      <c r="H15" s="47"/>
      <c r="I15" s="47"/>
      <c r="J15" s="47"/>
      <c r="K15" s="47"/>
      <c r="L15" s="47"/>
      <c r="M15" s="48"/>
      <c r="N15" s="48"/>
      <c r="O15" s="48"/>
      <c r="P15" s="48"/>
      <c r="Q15" s="48"/>
      <c r="R15" s="48"/>
      <c r="S15" s="48"/>
      <c r="T15" s="48"/>
      <c r="U15" s="48"/>
      <c r="V15" s="47"/>
      <c r="W15" s="47"/>
      <c r="X15" s="47"/>
      <c r="Y15" s="48">
        <v>15350</v>
      </c>
      <c r="Z15" s="36">
        <v>85</v>
      </c>
      <c r="AA15" s="46">
        <v>44741</v>
      </c>
      <c r="AB15" s="44"/>
      <c r="AC15" s="44"/>
      <c r="AD15" s="48">
        <v>576</v>
      </c>
      <c r="AE15" s="48"/>
      <c r="AF15" s="44"/>
      <c r="AG15" s="44"/>
      <c r="AH15" s="44"/>
      <c r="AI15" s="44"/>
    </row>
    <row r="16" spans="1:35" x14ac:dyDescent="0.25">
      <c r="A16" s="39">
        <v>8</v>
      </c>
      <c r="B16" s="44" t="s">
        <v>46</v>
      </c>
      <c r="C16" s="44" t="s">
        <v>47</v>
      </c>
      <c r="D16" s="44" t="s">
        <v>49</v>
      </c>
      <c r="E16" s="48" t="s">
        <v>55</v>
      </c>
      <c r="F16" s="41">
        <v>910</v>
      </c>
      <c r="G16" s="47"/>
      <c r="H16" s="47"/>
      <c r="I16" s="47"/>
      <c r="J16" s="47"/>
      <c r="K16" s="47"/>
      <c r="L16" s="47"/>
      <c r="M16" s="48"/>
      <c r="N16" s="48"/>
      <c r="O16" s="48"/>
      <c r="P16" s="48"/>
      <c r="Q16" s="48"/>
      <c r="R16" s="48"/>
      <c r="S16" s="48"/>
      <c r="T16" s="48"/>
      <c r="U16" s="48"/>
      <c r="V16" s="47"/>
      <c r="W16" s="47"/>
      <c r="X16" s="47"/>
      <c r="Y16" s="44">
        <v>280</v>
      </c>
      <c r="Z16" s="36">
        <v>75</v>
      </c>
      <c r="AA16" s="46">
        <v>44858</v>
      </c>
      <c r="AB16" s="44"/>
      <c r="AC16" s="44"/>
      <c r="AD16" s="44">
        <v>18</v>
      </c>
      <c r="AE16" s="44"/>
      <c r="AF16" s="44"/>
      <c r="AG16" s="44"/>
      <c r="AH16" s="44"/>
      <c r="AI16" s="44"/>
    </row>
    <row r="17" spans="1:35" x14ac:dyDescent="0.25">
      <c r="A17" s="39">
        <v>9</v>
      </c>
      <c r="B17" s="44" t="s">
        <v>46</v>
      </c>
      <c r="C17" s="44" t="s">
        <v>50</v>
      </c>
      <c r="D17" s="44" t="s">
        <v>51</v>
      </c>
      <c r="E17" s="48" t="s">
        <v>56</v>
      </c>
      <c r="F17" s="41">
        <v>910</v>
      </c>
      <c r="G17" s="47"/>
      <c r="H17" s="47"/>
      <c r="I17" s="47"/>
      <c r="J17" s="47"/>
      <c r="K17" s="47"/>
      <c r="L17" s="47"/>
      <c r="M17" s="48"/>
      <c r="N17" s="48"/>
      <c r="O17" s="48"/>
      <c r="P17" s="48"/>
      <c r="Q17" s="48"/>
      <c r="R17" s="48"/>
      <c r="S17" s="48"/>
      <c r="T17" s="48"/>
      <c r="U17" s="48"/>
      <c r="V17" s="47"/>
      <c r="W17" s="47"/>
      <c r="X17" s="47"/>
      <c r="Y17" s="44">
        <v>50</v>
      </c>
      <c r="Z17" s="36">
        <v>75</v>
      </c>
      <c r="AA17" s="46">
        <v>44867</v>
      </c>
      <c r="AB17" s="44"/>
      <c r="AC17" s="44"/>
      <c r="AD17" s="44"/>
      <c r="AE17" s="44">
        <v>1</v>
      </c>
      <c r="AF17" s="44"/>
      <c r="AG17" s="44"/>
      <c r="AH17" s="44"/>
      <c r="AI17" s="44"/>
    </row>
    <row r="18" spans="1:35" x14ac:dyDescent="0.25">
      <c r="A18" s="39">
        <v>10</v>
      </c>
      <c r="B18" s="44" t="s">
        <v>46</v>
      </c>
      <c r="C18" s="44" t="s">
        <v>47</v>
      </c>
      <c r="D18" s="44" t="s">
        <v>49</v>
      </c>
      <c r="E18" s="48" t="s">
        <v>57</v>
      </c>
      <c r="F18" s="41">
        <v>910</v>
      </c>
      <c r="G18" s="47"/>
      <c r="H18" s="47"/>
      <c r="I18" s="47"/>
      <c r="J18" s="47"/>
      <c r="K18" s="47"/>
      <c r="L18" s="47"/>
      <c r="M18" s="48"/>
      <c r="N18" s="48"/>
      <c r="O18" s="48"/>
      <c r="P18" s="48"/>
      <c r="Q18" s="48"/>
      <c r="R18" s="48"/>
      <c r="S18" s="48"/>
      <c r="T18" s="48"/>
      <c r="U18" s="48"/>
      <c r="V18" s="47"/>
      <c r="W18" s="47"/>
      <c r="X18" s="47"/>
      <c r="Y18" s="44">
        <v>4735</v>
      </c>
      <c r="Z18" s="36">
        <v>95</v>
      </c>
      <c r="AA18" s="46">
        <v>44914</v>
      </c>
      <c r="AB18" s="46">
        <v>45058</v>
      </c>
      <c r="AC18" s="44"/>
      <c r="AD18" s="44">
        <v>228</v>
      </c>
      <c r="AE18" s="44"/>
      <c r="AF18" s="44"/>
      <c r="AG18" s="44"/>
      <c r="AH18" s="44"/>
      <c r="AI18" s="44"/>
    </row>
    <row r="19" spans="1:35" x14ac:dyDescent="0.25">
      <c r="A19" s="39">
        <v>11</v>
      </c>
      <c r="B19" s="44" t="s">
        <v>46</v>
      </c>
      <c r="C19" s="44" t="s">
        <v>50</v>
      </c>
      <c r="D19" s="44" t="s">
        <v>50</v>
      </c>
      <c r="E19" s="44" t="s">
        <v>58</v>
      </c>
      <c r="F19" s="41">
        <v>910</v>
      </c>
      <c r="G19" s="47"/>
      <c r="H19" s="47"/>
      <c r="I19" s="47"/>
      <c r="J19" s="47"/>
      <c r="K19" s="47"/>
      <c r="L19" s="47"/>
      <c r="M19" s="48"/>
      <c r="N19" s="48"/>
      <c r="O19" s="48"/>
      <c r="P19" s="48"/>
      <c r="Q19" s="48"/>
      <c r="R19" s="48"/>
      <c r="S19" s="48"/>
      <c r="T19" s="48"/>
      <c r="U19" s="48"/>
      <c r="V19" s="47"/>
      <c r="W19" s="47"/>
      <c r="X19" s="47"/>
      <c r="Y19" s="44">
        <v>35</v>
      </c>
      <c r="Z19" s="36">
        <v>75</v>
      </c>
      <c r="AA19" s="46">
        <v>45028</v>
      </c>
      <c r="AB19" s="46"/>
      <c r="AC19" s="46"/>
      <c r="AD19" s="44">
        <v>1</v>
      </c>
      <c r="AE19" s="44"/>
      <c r="AF19" s="44"/>
      <c r="AG19" s="44"/>
      <c r="AH19" s="44"/>
      <c r="AI19" s="44"/>
    </row>
    <row r="20" spans="1:35" x14ac:dyDescent="0.25">
      <c r="A20" s="39">
        <v>12</v>
      </c>
      <c r="B20" s="44" t="s">
        <v>46</v>
      </c>
      <c r="C20" s="44" t="s">
        <v>47</v>
      </c>
      <c r="D20" s="44" t="s">
        <v>52</v>
      </c>
      <c r="E20" s="44" t="s">
        <v>59</v>
      </c>
      <c r="F20" s="41">
        <v>910</v>
      </c>
      <c r="G20" s="47"/>
      <c r="H20" s="47"/>
      <c r="I20" s="47"/>
      <c r="J20" s="47"/>
      <c r="K20" s="47"/>
      <c r="L20" s="47"/>
      <c r="M20" s="48"/>
      <c r="N20" s="48"/>
      <c r="O20" s="48"/>
      <c r="P20" s="48"/>
      <c r="Q20" s="48"/>
      <c r="R20" s="48"/>
      <c r="S20" s="48"/>
      <c r="T20" s="48"/>
      <c r="U20" s="48"/>
      <c r="V20" s="47"/>
      <c r="W20" s="47"/>
      <c r="X20" s="47"/>
      <c r="Y20" s="44">
        <v>50</v>
      </c>
      <c r="Z20" s="36">
        <v>50</v>
      </c>
      <c r="AA20" s="46">
        <v>45034</v>
      </c>
      <c r="AB20" s="46"/>
      <c r="AC20" s="46"/>
      <c r="AD20" s="44">
        <v>2</v>
      </c>
      <c r="AE20" s="44"/>
      <c r="AF20" s="44"/>
      <c r="AG20" s="44"/>
      <c r="AH20" s="44"/>
      <c r="AI20" s="44"/>
    </row>
    <row r="21" spans="1:35" x14ac:dyDescent="0.25">
      <c r="A21" s="39">
        <v>13</v>
      </c>
      <c r="B21" s="44" t="s">
        <v>46</v>
      </c>
      <c r="C21" s="44" t="s">
        <v>47</v>
      </c>
      <c r="D21" s="44" t="s">
        <v>52</v>
      </c>
      <c r="E21" s="44" t="s">
        <v>60</v>
      </c>
      <c r="F21" s="41">
        <v>910</v>
      </c>
      <c r="G21" s="47"/>
      <c r="H21" s="47"/>
      <c r="I21" s="47"/>
      <c r="J21" s="47"/>
      <c r="K21" s="47"/>
      <c r="L21" s="47"/>
      <c r="M21" s="48"/>
      <c r="N21" s="48"/>
      <c r="O21" s="48"/>
      <c r="P21" s="48"/>
      <c r="Q21" s="48"/>
      <c r="R21" s="48"/>
      <c r="S21" s="48"/>
      <c r="T21" s="48"/>
      <c r="U21" s="48"/>
      <c r="V21" s="47"/>
      <c r="W21" s="47"/>
      <c r="X21" s="47"/>
      <c r="Y21" s="44">
        <v>150</v>
      </c>
      <c r="Z21" s="36">
        <v>50</v>
      </c>
      <c r="AA21" s="46">
        <v>45034</v>
      </c>
      <c r="AB21" s="46"/>
      <c r="AC21" s="46"/>
      <c r="AD21" s="44">
        <v>7</v>
      </c>
      <c r="AE21" s="44"/>
      <c r="AF21" s="44"/>
      <c r="AG21" s="44"/>
      <c r="AH21" s="44"/>
      <c r="AI21" s="44"/>
    </row>
    <row r="22" spans="1:35" x14ac:dyDescent="0.25">
      <c r="A22" s="39">
        <v>14</v>
      </c>
      <c r="B22" s="44" t="s">
        <v>46</v>
      </c>
      <c r="C22" s="44" t="s">
        <v>47</v>
      </c>
      <c r="D22" s="44" t="s">
        <v>52</v>
      </c>
      <c r="E22" s="44" t="s">
        <v>61</v>
      </c>
      <c r="F22" s="41">
        <v>910</v>
      </c>
      <c r="G22" s="47"/>
      <c r="H22" s="47"/>
      <c r="I22" s="47"/>
      <c r="J22" s="47"/>
      <c r="K22" s="47"/>
      <c r="L22" s="47"/>
      <c r="M22" s="48"/>
      <c r="N22" s="48"/>
      <c r="O22" s="48"/>
      <c r="P22" s="48"/>
      <c r="Q22" s="48"/>
      <c r="R22" s="48"/>
      <c r="S22" s="48"/>
      <c r="T22" s="48"/>
      <c r="U22" s="48"/>
      <c r="V22" s="47"/>
      <c r="W22" s="47"/>
      <c r="X22" s="47"/>
      <c r="Y22" s="44">
        <v>170</v>
      </c>
      <c r="Z22" s="36">
        <v>50</v>
      </c>
      <c r="AA22" s="46">
        <v>45034</v>
      </c>
      <c r="AB22" s="46"/>
      <c r="AC22" s="46"/>
      <c r="AD22" s="44">
        <v>6</v>
      </c>
      <c r="AE22" s="44"/>
      <c r="AF22" s="36"/>
      <c r="AG22" s="41"/>
      <c r="AH22" s="36"/>
      <c r="AI22" s="36"/>
    </row>
    <row r="23" spans="1:35" x14ac:dyDescent="0.25">
      <c r="A23" s="39">
        <v>15</v>
      </c>
      <c r="B23" s="44" t="s">
        <v>46</v>
      </c>
      <c r="C23" s="44" t="s">
        <v>47</v>
      </c>
      <c r="D23" s="44" t="s">
        <v>52</v>
      </c>
      <c r="E23" s="44" t="s">
        <v>62</v>
      </c>
      <c r="F23" s="41">
        <v>910</v>
      </c>
      <c r="G23" s="47"/>
      <c r="H23" s="47"/>
      <c r="I23" s="47"/>
      <c r="J23" s="47"/>
      <c r="K23" s="47"/>
      <c r="L23" s="47"/>
      <c r="M23" s="48"/>
      <c r="N23" s="48"/>
      <c r="O23" s="48"/>
      <c r="P23" s="48"/>
      <c r="Q23" s="48"/>
      <c r="R23" s="48"/>
      <c r="S23" s="48"/>
      <c r="T23" s="48"/>
      <c r="U23" s="48"/>
      <c r="V23" s="47"/>
      <c r="W23" s="47"/>
      <c r="X23" s="47"/>
      <c r="Y23" s="44">
        <v>820</v>
      </c>
      <c r="Z23" s="36">
        <v>50</v>
      </c>
      <c r="AA23" s="46">
        <v>45034</v>
      </c>
      <c r="AB23" s="46"/>
      <c r="AC23" s="46"/>
      <c r="AD23" s="44">
        <v>20</v>
      </c>
      <c r="AE23" s="44"/>
      <c r="AF23" s="36"/>
      <c r="AG23" s="36"/>
      <c r="AH23" s="36"/>
      <c r="AI23" s="36"/>
    </row>
    <row r="24" spans="1:35" x14ac:dyDescent="0.25">
      <c r="A24" s="39">
        <v>16</v>
      </c>
      <c r="B24" s="44" t="s">
        <v>46</v>
      </c>
      <c r="C24" s="44" t="s">
        <v>53</v>
      </c>
      <c r="D24" s="44" t="s">
        <v>53</v>
      </c>
      <c r="E24" s="44" t="s">
        <v>63</v>
      </c>
      <c r="F24" s="41">
        <v>910</v>
      </c>
      <c r="G24" s="47"/>
      <c r="H24" s="47"/>
      <c r="I24" s="47"/>
      <c r="J24" s="47"/>
      <c r="K24" s="47"/>
      <c r="L24" s="47"/>
      <c r="M24" s="48"/>
      <c r="N24" s="48"/>
      <c r="O24" s="48"/>
      <c r="P24" s="48"/>
      <c r="Q24" s="48"/>
      <c r="R24" s="48"/>
      <c r="S24" s="48"/>
      <c r="T24" s="48"/>
      <c r="U24" s="48"/>
      <c r="V24" s="47"/>
      <c r="W24" s="47"/>
      <c r="X24" s="47"/>
      <c r="Y24" s="44">
        <v>681</v>
      </c>
      <c r="Z24" s="36">
        <v>95</v>
      </c>
      <c r="AA24" s="46">
        <v>45040</v>
      </c>
      <c r="AB24" s="46">
        <v>45051</v>
      </c>
      <c r="AC24" s="46"/>
      <c r="AD24" s="44">
        <v>40</v>
      </c>
      <c r="AE24" s="44"/>
      <c r="AF24" s="50"/>
      <c r="AG24" s="50"/>
      <c r="AH24" s="50"/>
      <c r="AI24" s="50"/>
    </row>
    <row r="25" spans="1:35" x14ac:dyDescent="0.25">
      <c r="A25" s="39">
        <v>17</v>
      </c>
      <c r="B25" s="51" t="s">
        <v>64</v>
      </c>
      <c r="C25" s="36" t="s">
        <v>65</v>
      </c>
      <c r="D25" s="52" t="s">
        <v>66</v>
      </c>
      <c r="E25" s="98" t="s">
        <v>67</v>
      </c>
      <c r="F25" s="41">
        <v>910</v>
      </c>
      <c r="G25" s="47"/>
      <c r="H25" s="47"/>
      <c r="I25" s="47"/>
      <c r="J25" s="47"/>
      <c r="K25" s="47"/>
      <c r="L25" s="47"/>
      <c r="M25" s="48"/>
      <c r="N25" s="48"/>
      <c r="O25" s="48"/>
      <c r="P25" s="48"/>
      <c r="Q25" s="48"/>
      <c r="R25" s="48"/>
      <c r="S25" s="48"/>
      <c r="T25" s="48"/>
      <c r="U25" s="48"/>
      <c r="V25" s="47"/>
      <c r="W25" s="47"/>
      <c r="X25" s="47"/>
      <c r="Y25" s="99">
        <v>5390</v>
      </c>
      <c r="Z25" s="52">
        <v>80</v>
      </c>
      <c r="AA25" s="100">
        <v>41781</v>
      </c>
      <c r="AB25" s="100"/>
      <c r="AC25" s="100"/>
      <c r="AD25" s="53">
        <v>16</v>
      </c>
      <c r="AE25" s="44"/>
      <c r="AF25" s="44"/>
      <c r="AG25" s="44"/>
      <c r="AH25" s="44"/>
      <c r="AI25" s="44"/>
    </row>
    <row r="26" spans="1:35" x14ac:dyDescent="0.25">
      <c r="A26" s="39">
        <v>18</v>
      </c>
      <c r="B26" s="51" t="s">
        <v>64</v>
      </c>
      <c r="C26" s="36" t="s">
        <v>65</v>
      </c>
      <c r="D26" s="52" t="s">
        <v>66</v>
      </c>
      <c r="E26" s="52" t="s">
        <v>68</v>
      </c>
      <c r="F26" s="41">
        <v>910</v>
      </c>
      <c r="G26" s="47"/>
      <c r="H26" s="47"/>
      <c r="I26" s="47"/>
      <c r="J26" s="47"/>
      <c r="K26" s="47"/>
      <c r="L26" s="47"/>
      <c r="M26" s="48"/>
      <c r="N26" s="48"/>
      <c r="O26" s="48"/>
      <c r="P26" s="48"/>
      <c r="Q26" s="48"/>
      <c r="R26" s="48"/>
      <c r="S26" s="48"/>
      <c r="T26" s="48"/>
      <c r="U26" s="48"/>
      <c r="V26" s="47"/>
      <c r="W26" s="47"/>
      <c r="X26" s="47"/>
      <c r="Y26" s="97">
        <v>1850</v>
      </c>
      <c r="Z26" s="36">
        <v>90</v>
      </c>
      <c r="AA26" s="100">
        <v>44613</v>
      </c>
      <c r="AB26" s="100"/>
      <c r="AC26" s="100"/>
      <c r="AD26" s="36">
        <v>50</v>
      </c>
      <c r="AE26" s="44"/>
      <c r="AF26" s="44"/>
      <c r="AG26" s="44"/>
      <c r="AH26" s="44"/>
      <c r="AI26" s="44"/>
    </row>
    <row r="27" spans="1:35" x14ac:dyDescent="0.25">
      <c r="A27" s="39">
        <v>19</v>
      </c>
      <c r="B27" s="51" t="s">
        <v>64</v>
      </c>
      <c r="C27" s="36" t="s">
        <v>65</v>
      </c>
      <c r="D27" s="52" t="s">
        <v>66</v>
      </c>
      <c r="E27" s="52" t="s">
        <v>69</v>
      </c>
      <c r="F27" s="41">
        <v>910</v>
      </c>
      <c r="G27" s="47"/>
      <c r="H27" s="47"/>
      <c r="I27" s="47"/>
      <c r="J27" s="47"/>
      <c r="K27" s="47"/>
      <c r="L27" s="47"/>
      <c r="M27" s="48"/>
      <c r="N27" s="48"/>
      <c r="O27" s="48"/>
      <c r="P27" s="48"/>
      <c r="Q27" s="48"/>
      <c r="R27" s="48"/>
      <c r="S27" s="48"/>
      <c r="T27" s="48"/>
      <c r="U27" s="48"/>
      <c r="V27" s="47"/>
      <c r="W27" s="47"/>
      <c r="X27" s="47"/>
      <c r="Y27" s="97">
        <v>160</v>
      </c>
      <c r="Z27" s="36">
        <v>90</v>
      </c>
      <c r="AA27" s="100">
        <v>44742</v>
      </c>
      <c r="AB27" s="100"/>
      <c r="AC27" s="100"/>
      <c r="AD27" s="36">
        <v>1</v>
      </c>
      <c r="AE27" s="44"/>
      <c r="AF27" s="44"/>
      <c r="AG27" s="44"/>
      <c r="AH27" s="44"/>
      <c r="AI27" s="44"/>
    </row>
    <row r="28" spans="1:35" x14ac:dyDescent="0.25">
      <c r="A28" s="39">
        <v>20</v>
      </c>
      <c r="B28" s="51" t="s">
        <v>64</v>
      </c>
      <c r="C28" s="36" t="s">
        <v>65</v>
      </c>
      <c r="D28" s="52" t="s">
        <v>66</v>
      </c>
      <c r="E28" s="52" t="s">
        <v>70</v>
      </c>
      <c r="F28" s="41">
        <v>910</v>
      </c>
      <c r="G28" s="47"/>
      <c r="H28" s="47"/>
      <c r="I28" s="47"/>
      <c r="J28" s="47"/>
      <c r="K28" s="47"/>
      <c r="L28" s="47"/>
      <c r="M28" s="48"/>
      <c r="N28" s="48"/>
      <c r="O28" s="48"/>
      <c r="P28" s="48"/>
      <c r="Q28" s="48"/>
      <c r="R28" s="48"/>
      <c r="S28" s="48"/>
      <c r="T28" s="48"/>
      <c r="U28" s="48"/>
      <c r="V28" s="47"/>
      <c r="W28" s="47"/>
      <c r="X28" s="47"/>
      <c r="Y28" s="97">
        <v>3280</v>
      </c>
      <c r="Z28" s="36">
        <v>30</v>
      </c>
      <c r="AA28" s="100">
        <v>45075</v>
      </c>
      <c r="AB28" s="100"/>
      <c r="AC28" s="100"/>
      <c r="AD28" s="36">
        <v>94</v>
      </c>
      <c r="AE28" s="44"/>
      <c r="AF28" s="44"/>
      <c r="AG28" s="44"/>
      <c r="AH28" s="44"/>
      <c r="AI28" s="44"/>
    </row>
    <row r="29" spans="1:35" x14ac:dyDescent="0.25">
      <c r="A29" s="39">
        <v>21</v>
      </c>
      <c r="B29" s="51" t="s">
        <v>64</v>
      </c>
      <c r="C29" s="36" t="s">
        <v>65</v>
      </c>
      <c r="D29" s="36" t="s">
        <v>71</v>
      </c>
      <c r="E29" s="36" t="s">
        <v>72</v>
      </c>
      <c r="F29" s="41">
        <v>910</v>
      </c>
      <c r="G29" s="47"/>
      <c r="H29" s="47"/>
      <c r="I29" s="47"/>
      <c r="J29" s="47"/>
      <c r="K29" s="47"/>
      <c r="L29" s="47"/>
      <c r="M29" s="48"/>
      <c r="N29" s="48"/>
      <c r="O29" s="48"/>
      <c r="P29" s="48"/>
      <c r="Q29" s="48"/>
      <c r="R29" s="48"/>
      <c r="S29" s="48"/>
      <c r="T29" s="48"/>
      <c r="U29" s="48"/>
      <c r="V29" s="47"/>
      <c r="W29" s="47"/>
      <c r="X29" s="47"/>
      <c r="Y29" s="97">
        <v>30</v>
      </c>
      <c r="Z29" s="36">
        <v>90</v>
      </c>
      <c r="AA29" s="100">
        <v>44319</v>
      </c>
      <c r="AB29" s="100"/>
      <c r="AC29" s="100"/>
      <c r="AD29" s="36">
        <v>1</v>
      </c>
      <c r="AE29" s="44"/>
      <c r="AF29" s="44"/>
      <c r="AG29" s="44"/>
      <c r="AH29" s="44"/>
      <c r="AI29" s="44"/>
    </row>
    <row r="30" spans="1:35" x14ac:dyDescent="0.25">
      <c r="A30" s="39">
        <v>22</v>
      </c>
      <c r="B30" s="51" t="s">
        <v>64</v>
      </c>
      <c r="C30" s="36" t="s">
        <v>65</v>
      </c>
      <c r="D30" s="36" t="s">
        <v>71</v>
      </c>
      <c r="E30" s="36" t="s">
        <v>73</v>
      </c>
      <c r="F30" s="41">
        <v>910</v>
      </c>
      <c r="G30" s="47"/>
      <c r="H30" s="47"/>
      <c r="I30" s="47"/>
      <c r="J30" s="47"/>
      <c r="K30" s="47"/>
      <c r="L30" s="47"/>
      <c r="M30" s="48"/>
      <c r="N30" s="48"/>
      <c r="O30" s="48"/>
      <c r="P30" s="48"/>
      <c r="Q30" s="48"/>
      <c r="R30" s="48"/>
      <c r="S30" s="48"/>
      <c r="T30" s="48"/>
      <c r="U30" s="48"/>
      <c r="V30" s="47"/>
      <c r="W30" s="47"/>
      <c r="X30" s="47"/>
      <c r="Y30" s="97">
        <v>80</v>
      </c>
      <c r="Z30" s="36">
        <v>10</v>
      </c>
      <c r="AA30" s="100">
        <v>44501</v>
      </c>
      <c r="AB30" s="100"/>
      <c r="AC30" s="100"/>
      <c r="AD30" s="36">
        <v>1</v>
      </c>
      <c r="AE30" s="44"/>
      <c r="AF30" s="44"/>
      <c r="AG30" s="44"/>
      <c r="AH30" s="44"/>
      <c r="AI30" s="44"/>
    </row>
    <row r="31" spans="1:35" x14ac:dyDescent="0.25">
      <c r="A31" s="39">
        <v>23</v>
      </c>
      <c r="B31" s="51" t="s">
        <v>64</v>
      </c>
      <c r="C31" s="36" t="s">
        <v>65</v>
      </c>
      <c r="D31" s="36" t="s">
        <v>71</v>
      </c>
      <c r="E31" s="36" t="s">
        <v>74</v>
      </c>
      <c r="F31" s="41">
        <v>910</v>
      </c>
      <c r="G31" s="47"/>
      <c r="H31" s="47"/>
      <c r="I31" s="47"/>
      <c r="J31" s="47"/>
      <c r="K31" s="47"/>
      <c r="L31" s="47"/>
      <c r="M31" s="48"/>
      <c r="N31" s="48"/>
      <c r="O31" s="48"/>
      <c r="P31" s="48"/>
      <c r="Q31" s="48"/>
      <c r="R31" s="48"/>
      <c r="S31" s="48"/>
      <c r="T31" s="48"/>
      <c r="U31" s="48"/>
      <c r="V31" s="47"/>
      <c r="W31" s="47"/>
      <c r="X31" s="47"/>
      <c r="Y31" s="97">
        <v>225</v>
      </c>
      <c r="Z31" s="36">
        <v>10</v>
      </c>
      <c r="AA31" s="100">
        <v>44712</v>
      </c>
      <c r="AB31" s="100"/>
      <c r="AC31" s="100"/>
      <c r="AD31" s="36">
        <v>3</v>
      </c>
      <c r="AE31" s="36"/>
      <c r="AF31" s="36"/>
      <c r="AG31" s="36"/>
      <c r="AH31" s="36"/>
      <c r="AI31" s="36"/>
    </row>
    <row r="32" spans="1:35" x14ac:dyDescent="0.25">
      <c r="A32" s="39">
        <v>24</v>
      </c>
      <c r="B32" s="51" t="s">
        <v>64</v>
      </c>
      <c r="C32" s="36" t="s">
        <v>65</v>
      </c>
      <c r="D32" s="36" t="s">
        <v>71</v>
      </c>
      <c r="E32" s="36" t="s">
        <v>75</v>
      </c>
      <c r="F32" s="41">
        <v>910</v>
      </c>
      <c r="G32" s="47"/>
      <c r="H32" s="47"/>
      <c r="I32" s="47"/>
      <c r="J32" s="47"/>
      <c r="K32" s="47"/>
      <c r="L32" s="47"/>
      <c r="M32" s="48"/>
      <c r="N32" s="48"/>
      <c r="O32" s="48"/>
      <c r="P32" s="48"/>
      <c r="Q32" s="48"/>
      <c r="R32" s="48"/>
      <c r="S32" s="48"/>
      <c r="T32" s="48"/>
      <c r="U32" s="48"/>
      <c r="V32" s="47"/>
      <c r="W32" s="47"/>
      <c r="X32" s="47"/>
      <c r="Y32" s="97">
        <v>15</v>
      </c>
      <c r="Z32" s="36">
        <v>90</v>
      </c>
      <c r="AA32" s="100">
        <v>44911</v>
      </c>
      <c r="AB32" s="100"/>
      <c r="AC32" s="100"/>
      <c r="AD32" s="36">
        <v>1</v>
      </c>
      <c r="AE32" s="53"/>
      <c r="AF32" s="53"/>
      <c r="AG32" s="60"/>
      <c r="AH32" s="60"/>
      <c r="AI32" s="60"/>
    </row>
    <row r="33" spans="1:35" x14ac:dyDescent="0.25">
      <c r="A33" s="39">
        <v>25</v>
      </c>
      <c r="B33" s="51" t="s">
        <v>64</v>
      </c>
      <c r="C33" s="36" t="s">
        <v>65</v>
      </c>
      <c r="D33" s="36" t="s">
        <v>71</v>
      </c>
      <c r="E33" s="36" t="s">
        <v>76</v>
      </c>
      <c r="F33" s="41">
        <v>910</v>
      </c>
      <c r="G33" s="47"/>
      <c r="H33" s="47"/>
      <c r="I33" s="47"/>
      <c r="J33" s="47"/>
      <c r="K33" s="47"/>
      <c r="L33" s="47"/>
      <c r="M33" s="48"/>
      <c r="N33" s="48"/>
      <c r="O33" s="48"/>
      <c r="P33" s="48"/>
      <c r="Q33" s="48"/>
      <c r="R33" s="48"/>
      <c r="S33" s="48"/>
      <c r="T33" s="48"/>
      <c r="U33" s="48"/>
      <c r="V33" s="47"/>
      <c r="W33" s="47"/>
      <c r="X33" s="47"/>
      <c r="Y33" s="97">
        <v>30</v>
      </c>
      <c r="Z33" s="36">
        <v>10</v>
      </c>
      <c r="AA33" s="100">
        <v>44942</v>
      </c>
      <c r="AB33" s="100"/>
      <c r="AC33" s="100"/>
      <c r="AD33" s="36">
        <v>1</v>
      </c>
      <c r="AE33" s="53"/>
      <c r="AF33" s="53"/>
      <c r="AG33" s="36"/>
      <c r="AH33" s="36"/>
      <c r="AI33" s="36"/>
    </row>
    <row r="34" spans="1:35" x14ac:dyDescent="0.25">
      <c r="A34" s="39">
        <v>26</v>
      </c>
      <c r="B34" s="51" t="s">
        <v>64</v>
      </c>
      <c r="C34" s="36" t="s">
        <v>65</v>
      </c>
      <c r="D34" s="36" t="s">
        <v>71</v>
      </c>
      <c r="E34" s="36" t="s">
        <v>77</v>
      </c>
      <c r="F34" s="41">
        <v>910</v>
      </c>
      <c r="G34" s="47"/>
      <c r="H34" s="47"/>
      <c r="I34" s="47"/>
      <c r="J34" s="47"/>
      <c r="K34" s="47"/>
      <c r="L34" s="47"/>
      <c r="M34" s="48"/>
      <c r="N34" s="48"/>
      <c r="O34" s="48"/>
      <c r="P34" s="48"/>
      <c r="Q34" s="48"/>
      <c r="R34" s="48"/>
      <c r="S34" s="48"/>
      <c r="T34" s="48"/>
      <c r="U34" s="48"/>
      <c r="V34" s="47"/>
      <c r="W34" s="47"/>
      <c r="X34" s="47"/>
      <c r="Y34" s="97">
        <v>385</v>
      </c>
      <c r="Z34" s="36">
        <v>10</v>
      </c>
      <c r="AA34" s="100">
        <v>44972</v>
      </c>
      <c r="AB34" s="100"/>
      <c r="AC34" s="100"/>
      <c r="AD34" s="36">
        <v>11</v>
      </c>
      <c r="AE34" s="53"/>
      <c r="AF34" s="53"/>
      <c r="AG34" s="36"/>
      <c r="AH34" s="36"/>
      <c r="AI34" s="36"/>
    </row>
    <row r="35" spans="1:35" x14ac:dyDescent="0.25">
      <c r="A35" s="39">
        <v>27</v>
      </c>
      <c r="B35" s="51" t="s">
        <v>64</v>
      </c>
      <c r="C35" s="36" t="s">
        <v>65</v>
      </c>
      <c r="D35" s="36" t="s">
        <v>71</v>
      </c>
      <c r="E35" s="36" t="s">
        <v>78</v>
      </c>
      <c r="F35" s="41">
        <v>910</v>
      </c>
      <c r="G35" s="47"/>
      <c r="H35" s="47"/>
      <c r="I35" s="47"/>
      <c r="J35" s="47"/>
      <c r="K35" s="47"/>
      <c r="L35" s="47"/>
      <c r="M35" s="48"/>
      <c r="N35" s="48"/>
      <c r="O35" s="48"/>
      <c r="P35" s="48"/>
      <c r="Q35" s="48"/>
      <c r="R35" s="48"/>
      <c r="S35" s="48"/>
      <c r="T35" s="48"/>
      <c r="U35" s="48"/>
      <c r="V35" s="47"/>
      <c r="W35" s="47"/>
      <c r="X35" s="47"/>
      <c r="Y35" s="97">
        <v>55</v>
      </c>
      <c r="Z35" s="36">
        <v>90</v>
      </c>
      <c r="AA35" s="100">
        <v>44979</v>
      </c>
      <c r="AB35" s="100"/>
      <c r="AC35" s="100"/>
      <c r="AD35" s="36">
        <v>1</v>
      </c>
      <c r="AE35" s="53"/>
      <c r="AF35" s="53"/>
      <c r="AG35" s="36"/>
      <c r="AH35" s="36"/>
      <c r="AI35" s="36"/>
    </row>
    <row r="36" spans="1:35" x14ac:dyDescent="0.25">
      <c r="A36" s="39">
        <v>28</v>
      </c>
      <c r="B36" s="51" t="s">
        <v>64</v>
      </c>
      <c r="C36" s="36" t="s">
        <v>65</v>
      </c>
      <c r="D36" s="36" t="s">
        <v>71</v>
      </c>
      <c r="E36" s="36" t="s">
        <v>79</v>
      </c>
      <c r="F36" s="41">
        <v>910</v>
      </c>
      <c r="G36" s="47"/>
      <c r="H36" s="47"/>
      <c r="I36" s="47"/>
      <c r="J36" s="47"/>
      <c r="K36" s="47"/>
      <c r="L36" s="47"/>
      <c r="M36" s="48"/>
      <c r="N36" s="48"/>
      <c r="O36" s="48"/>
      <c r="P36" s="48"/>
      <c r="Q36" s="48"/>
      <c r="R36" s="48"/>
      <c r="S36" s="48"/>
      <c r="T36" s="48"/>
      <c r="U36" s="48"/>
      <c r="V36" s="47"/>
      <c r="W36" s="47"/>
      <c r="X36" s="47"/>
      <c r="Y36" s="97">
        <v>115</v>
      </c>
      <c r="Z36" s="36">
        <v>10</v>
      </c>
      <c r="AA36" s="100">
        <v>44985</v>
      </c>
      <c r="AB36" s="100"/>
      <c r="AC36" s="100"/>
      <c r="AD36" s="36">
        <v>1</v>
      </c>
      <c r="AE36" s="53"/>
      <c r="AF36" s="53"/>
      <c r="AG36" s="36"/>
      <c r="AH36" s="36"/>
      <c r="AI36" s="36"/>
    </row>
    <row r="37" spans="1:35" x14ac:dyDescent="0.25">
      <c r="A37" s="39">
        <v>29</v>
      </c>
      <c r="B37" s="51" t="s">
        <v>64</v>
      </c>
      <c r="C37" s="36" t="s">
        <v>65</v>
      </c>
      <c r="D37" s="36" t="s">
        <v>71</v>
      </c>
      <c r="E37" s="36" t="s">
        <v>80</v>
      </c>
      <c r="F37" s="41">
        <v>910</v>
      </c>
      <c r="G37" s="47"/>
      <c r="H37" s="47"/>
      <c r="I37" s="47"/>
      <c r="J37" s="47"/>
      <c r="K37" s="47"/>
      <c r="L37" s="47"/>
      <c r="M37" s="48"/>
      <c r="N37" s="48"/>
      <c r="O37" s="48"/>
      <c r="P37" s="48"/>
      <c r="Q37" s="48"/>
      <c r="R37" s="48"/>
      <c r="S37" s="48"/>
      <c r="T37" s="48"/>
      <c r="U37" s="48"/>
      <c r="V37" s="47"/>
      <c r="W37" s="47"/>
      <c r="X37" s="47"/>
      <c r="Y37" s="97">
        <v>190</v>
      </c>
      <c r="Z37" s="36">
        <v>30</v>
      </c>
      <c r="AA37" s="100">
        <v>45005</v>
      </c>
      <c r="AB37" s="100"/>
      <c r="AC37" s="100"/>
      <c r="AD37" s="36">
        <v>9</v>
      </c>
      <c r="AE37" s="53"/>
      <c r="AF37" s="53"/>
      <c r="AG37" s="36"/>
      <c r="AH37" s="36"/>
      <c r="AI37" s="36"/>
    </row>
    <row r="38" spans="1:35" x14ac:dyDescent="0.25">
      <c r="A38" s="39">
        <v>30</v>
      </c>
      <c r="B38" s="51" t="s">
        <v>64</v>
      </c>
      <c r="C38" s="36" t="s">
        <v>65</v>
      </c>
      <c r="D38" s="36" t="s">
        <v>71</v>
      </c>
      <c r="E38" s="36" t="s">
        <v>81</v>
      </c>
      <c r="F38" s="41">
        <v>910</v>
      </c>
      <c r="G38" s="47"/>
      <c r="H38" s="47"/>
      <c r="I38" s="47"/>
      <c r="J38" s="47"/>
      <c r="K38" s="47"/>
      <c r="L38" s="47"/>
      <c r="M38" s="48"/>
      <c r="N38" s="48"/>
      <c r="O38" s="48"/>
      <c r="P38" s="48"/>
      <c r="Q38" s="48"/>
      <c r="R38" s="48"/>
      <c r="S38" s="48"/>
      <c r="T38" s="48"/>
      <c r="U38" s="48"/>
      <c r="V38" s="47"/>
      <c r="W38" s="47"/>
      <c r="X38" s="47"/>
      <c r="Y38" s="97">
        <v>225</v>
      </c>
      <c r="Z38" s="36">
        <v>90</v>
      </c>
      <c r="AA38" s="100">
        <v>45005</v>
      </c>
      <c r="AB38" s="100"/>
      <c r="AC38" s="100"/>
      <c r="AD38" s="36">
        <v>8</v>
      </c>
      <c r="AE38" s="53"/>
      <c r="AF38" s="53"/>
      <c r="AG38" s="36"/>
      <c r="AH38" s="36"/>
      <c r="AI38" s="36"/>
    </row>
    <row r="39" spans="1:35" x14ac:dyDescent="0.25">
      <c r="A39" s="39">
        <v>31</v>
      </c>
      <c r="B39" s="51" t="s">
        <v>64</v>
      </c>
      <c r="C39" s="36" t="s">
        <v>65</v>
      </c>
      <c r="D39" s="36" t="s">
        <v>71</v>
      </c>
      <c r="E39" s="36" t="s">
        <v>82</v>
      </c>
      <c r="F39" s="41">
        <v>910</v>
      </c>
      <c r="G39" s="47"/>
      <c r="H39" s="47"/>
      <c r="I39" s="47"/>
      <c r="J39" s="47"/>
      <c r="K39" s="47"/>
      <c r="L39" s="47"/>
      <c r="M39" s="48"/>
      <c r="N39" s="48"/>
      <c r="O39" s="48"/>
      <c r="P39" s="48"/>
      <c r="Q39" s="48"/>
      <c r="R39" s="48"/>
      <c r="S39" s="48"/>
      <c r="T39" s="48"/>
      <c r="U39" s="48"/>
      <c r="V39" s="47"/>
      <c r="W39" s="47"/>
      <c r="X39" s="47"/>
      <c r="Y39" s="97">
        <v>30</v>
      </c>
      <c r="Z39" s="36">
        <v>90</v>
      </c>
      <c r="AA39" s="100">
        <v>45020</v>
      </c>
      <c r="AB39" s="100"/>
      <c r="AC39" s="100"/>
      <c r="AD39" s="36">
        <v>1</v>
      </c>
      <c r="AE39" s="53"/>
      <c r="AF39" s="53"/>
      <c r="AG39" s="36"/>
      <c r="AH39" s="36"/>
      <c r="AI39" s="36"/>
    </row>
    <row r="40" spans="1:35" x14ac:dyDescent="0.25">
      <c r="A40" s="39">
        <v>32</v>
      </c>
      <c r="B40" s="51" t="s">
        <v>64</v>
      </c>
      <c r="C40" s="36" t="s">
        <v>65</v>
      </c>
      <c r="D40" s="36" t="s">
        <v>71</v>
      </c>
      <c r="E40" s="36" t="s">
        <v>83</v>
      </c>
      <c r="F40" s="41">
        <v>910</v>
      </c>
      <c r="G40" s="47"/>
      <c r="H40" s="47"/>
      <c r="I40" s="47"/>
      <c r="J40" s="47"/>
      <c r="K40" s="47"/>
      <c r="L40" s="47"/>
      <c r="M40" s="48"/>
      <c r="N40" s="48"/>
      <c r="O40" s="48"/>
      <c r="P40" s="48"/>
      <c r="Q40" s="48"/>
      <c r="R40" s="48"/>
      <c r="S40" s="48"/>
      <c r="T40" s="48"/>
      <c r="U40" s="48"/>
      <c r="V40" s="47"/>
      <c r="W40" s="47"/>
      <c r="X40" s="47"/>
      <c r="Y40" s="97">
        <v>155</v>
      </c>
      <c r="Z40" s="36">
        <v>90</v>
      </c>
      <c r="AA40" s="100">
        <v>45033</v>
      </c>
      <c r="AB40" s="100"/>
      <c r="AC40" s="100"/>
      <c r="AD40" s="36">
        <v>1</v>
      </c>
      <c r="AE40" s="53"/>
      <c r="AF40" s="53"/>
      <c r="AG40" s="36"/>
      <c r="AH40" s="36"/>
      <c r="AI40" s="36"/>
    </row>
    <row r="41" spans="1:35" x14ac:dyDescent="0.25">
      <c r="A41" s="39">
        <v>33</v>
      </c>
      <c r="B41" s="52" t="s">
        <v>64</v>
      </c>
      <c r="C41" s="52" t="s">
        <v>84</v>
      </c>
      <c r="D41" s="36" t="s">
        <v>85</v>
      </c>
      <c r="E41" s="52" t="s">
        <v>86</v>
      </c>
      <c r="F41" s="41">
        <v>910</v>
      </c>
      <c r="G41" s="47"/>
      <c r="H41" s="47"/>
      <c r="I41" s="47"/>
      <c r="J41" s="47"/>
      <c r="K41" s="47"/>
      <c r="L41" s="47"/>
      <c r="M41" s="48"/>
      <c r="N41" s="48"/>
      <c r="O41" s="48"/>
      <c r="P41" s="48"/>
      <c r="Q41" s="48"/>
      <c r="R41" s="48"/>
      <c r="S41" s="48"/>
      <c r="T41" s="48"/>
      <c r="U41" s="48"/>
      <c r="V41" s="47"/>
      <c r="W41" s="47"/>
      <c r="X41" s="47"/>
      <c r="Y41" s="99">
        <v>25</v>
      </c>
      <c r="Z41" s="52">
        <v>90</v>
      </c>
      <c r="AA41" s="101">
        <v>44551</v>
      </c>
      <c r="AB41" s="100"/>
      <c r="AC41" s="100"/>
      <c r="AD41" s="53">
        <v>1</v>
      </c>
      <c r="AE41" s="53"/>
      <c r="AF41" s="53"/>
      <c r="AG41" s="36"/>
      <c r="AH41" s="36"/>
      <c r="AI41" s="36"/>
    </row>
    <row r="42" spans="1:35" x14ac:dyDescent="0.25">
      <c r="A42" s="39">
        <v>34</v>
      </c>
      <c r="B42" s="52" t="s">
        <v>64</v>
      </c>
      <c r="C42" s="52" t="s">
        <v>84</v>
      </c>
      <c r="D42" s="36" t="s">
        <v>85</v>
      </c>
      <c r="E42" s="52" t="s">
        <v>87</v>
      </c>
      <c r="F42" s="41">
        <v>910</v>
      </c>
      <c r="G42" s="47"/>
      <c r="H42" s="47"/>
      <c r="I42" s="47"/>
      <c r="J42" s="47"/>
      <c r="K42" s="47"/>
      <c r="L42" s="47"/>
      <c r="M42" s="48"/>
      <c r="N42" s="48"/>
      <c r="O42" s="48"/>
      <c r="P42" s="48"/>
      <c r="Q42" s="48"/>
      <c r="R42" s="48"/>
      <c r="S42" s="48"/>
      <c r="T42" s="48"/>
      <c r="U42" s="48"/>
      <c r="V42" s="47"/>
      <c r="W42" s="47"/>
      <c r="X42" s="47"/>
      <c r="Y42" s="99">
        <v>35</v>
      </c>
      <c r="Z42" s="52">
        <v>10</v>
      </c>
      <c r="AA42" s="101">
        <v>45028</v>
      </c>
      <c r="AB42" s="100"/>
      <c r="AC42" s="100"/>
      <c r="AD42" s="53">
        <v>1</v>
      </c>
      <c r="AE42" s="53"/>
      <c r="AF42" s="53"/>
      <c r="AG42" s="36"/>
      <c r="AH42" s="36"/>
      <c r="AI42" s="36"/>
    </row>
    <row r="43" spans="1:35" x14ac:dyDescent="0.25">
      <c r="A43" s="39">
        <v>35</v>
      </c>
      <c r="B43" s="52" t="s">
        <v>64</v>
      </c>
      <c r="C43" s="52" t="s">
        <v>84</v>
      </c>
      <c r="D43" s="36" t="s">
        <v>88</v>
      </c>
      <c r="E43" s="52" t="s">
        <v>89</v>
      </c>
      <c r="F43" s="41">
        <v>910</v>
      </c>
      <c r="G43" s="47"/>
      <c r="H43" s="47"/>
      <c r="I43" s="47"/>
      <c r="J43" s="47"/>
      <c r="K43" s="47"/>
      <c r="L43" s="47"/>
      <c r="M43" s="48"/>
      <c r="N43" s="48"/>
      <c r="O43" s="48"/>
      <c r="P43" s="48"/>
      <c r="Q43" s="48"/>
      <c r="R43" s="48"/>
      <c r="S43" s="48"/>
      <c r="T43" s="48"/>
      <c r="U43" s="48"/>
      <c r="V43" s="47"/>
      <c r="W43" s="47"/>
      <c r="X43" s="47"/>
      <c r="Y43" s="99">
        <v>35</v>
      </c>
      <c r="Z43" s="52">
        <v>90</v>
      </c>
      <c r="AA43" s="101">
        <v>45019</v>
      </c>
      <c r="AB43" s="100"/>
      <c r="AC43" s="100"/>
      <c r="AD43" s="53">
        <v>1</v>
      </c>
      <c r="AE43" s="53"/>
      <c r="AF43" s="53"/>
      <c r="AG43" s="36"/>
      <c r="AH43" s="36"/>
      <c r="AI43" s="36"/>
    </row>
    <row r="44" spans="1:35" x14ac:dyDescent="0.25">
      <c r="A44" s="39">
        <v>36</v>
      </c>
      <c r="B44" s="52" t="s">
        <v>64</v>
      </c>
      <c r="C44" s="36" t="s">
        <v>65</v>
      </c>
      <c r="D44" s="36" t="s">
        <v>90</v>
      </c>
      <c r="E44" s="52" t="s">
        <v>91</v>
      </c>
      <c r="F44" s="41">
        <v>910</v>
      </c>
      <c r="G44" s="47"/>
      <c r="H44" s="47"/>
      <c r="I44" s="47"/>
      <c r="J44" s="47"/>
      <c r="K44" s="47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7"/>
      <c r="W44" s="47"/>
      <c r="X44" s="47"/>
      <c r="Y44" s="99">
        <v>70</v>
      </c>
      <c r="Z44" s="52">
        <v>80</v>
      </c>
      <c r="AA44" s="101">
        <v>44963</v>
      </c>
      <c r="AB44" s="100"/>
      <c r="AC44" s="100"/>
      <c r="AD44" s="53">
        <v>3</v>
      </c>
      <c r="AE44" s="53"/>
      <c r="AF44" s="53"/>
      <c r="AG44" s="36"/>
      <c r="AH44" s="36"/>
      <c r="AI44" s="36"/>
    </row>
    <row r="45" spans="1:35" x14ac:dyDescent="0.25">
      <c r="A45" s="39">
        <v>37</v>
      </c>
      <c r="B45" s="52" t="s">
        <v>64</v>
      </c>
      <c r="C45" s="36" t="s">
        <v>65</v>
      </c>
      <c r="D45" s="36" t="s">
        <v>90</v>
      </c>
      <c r="E45" s="52" t="s">
        <v>92</v>
      </c>
      <c r="F45" s="41">
        <v>910</v>
      </c>
      <c r="G45" s="47"/>
      <c r="H45" s="47"/>
      <c r="I45" s="47"/>
      <c r="J45" s="47"/>
      <c r="K45" s="47"/>
      <c r="L45" s="47"/>
      <c r="M45" s="48"/>
      <c r="N45" s="48"/>
      <c r="O45" s="48"/>
      <c r="P45" s="48"/>
      <c r="Q45" s="48"/>
      <c r="R45" s="48"/>
      <c r="S45" s="48"/>
      <c r="T45" s="48"/>
      <c r="U45" s="48"/>
      <c r="V45" s="47"/>
      <c r="W45" s="47"/>
      <c r="X45" s="47"/>
      <c r="Y45" s="99">
        <v>275</v>
      </c>
      <c r="Z45" s="52">
        <v>80</v>
      </c>
      <c r="AA45" s="101">
        <v>44971</v>
      </c>
      <c r="AB45" s="100"/>
      <c r="AC45" s="100"/>
      <c r="AD45" s="53">
        <v>3</v>
      </c>
      <c r="AE45" s="53"/>
      <c r="AF45" s="53"/>
      <c r="AG45" s="36"/>
      <c r="AH45" s="36"/>
      <c r="AI45" s="36"/>
    </row>
    <row r="46" spans="1:35" x14ac:dyDescent="0.25">
      <c r="A46" s="39">
        <v>38</v>
      </c>
      <c r="B46" s="52" t="s">
        <v>64</v>
      </c>
      <c r="C46" s="36" t="s">
        <v>65</v>
      </c>
      <c r="D46" s="36" t="s">
        <v>90</v>
      </c>
      <c r="E46" s="52" t="s">
        <v>93</v>
      </c>
      <c r="F46" s="41">
        <v>910</v>
      </c>
      <c r="G46" s="47"/>
      <c r="H46" s="47"/>
      <c r="I46" s="47"/>
      <c r="J46" s="47"/>
      <c r="K46" s="47"/>
      <c r="L46" s="47"/>
      <c r="M46" s="48"/>
      <c r="N46" s="48"/>
      <c r="O46" s="48"/>
      <c r="P46" s="48"/>
      <c r="Q46" s="48"/>
      <c r="R46" s="48"/>
      <c r="S46" s="48"/>
      <c r="T46" s="48"/>
      <c r="U46" s="48"/>
      <c r="V46" s="47"/>
      <c r="W46" s="47"/>
      <c r="X46" s="47"/>
      <c r="Y46" s="99">
        <v>130</v>
      </c>
      <c r="Z46" s="52">
        <v>80</v>
      </c>
      <c r="AA46" s="101">
        <v>44981</v>
      </c>
      <c r="AB46" s="100"/>
      <c r="AC46" s="100"/>
      <c r="AD46" s="53">
        <v>8</v>
      </c>
      <c r="AE46" s="53"/>
      <c r="AF46" s="53"/>
      <c r="AG46" s="36"/>
      <c r="AH46" s="36"/>
      <c r="AI46" s="36"/>
    </row>
    <row r="47" spans="1:35" x14ac:dyDescent="0.25">
      <c r="A47" s="39">
        <v>39</v>
      </c>
      <c r="B47" s="52" t="s">
        <v>64</v>
      </c>
      <c r="C47" s="36" t="s">
        <v>65</v>
      </c>
      <c r="D47" s="36" t="s">
        <v>90</v>
      </c>
      <c r="E47" s="52" t="s">
        <v>94</v>
      </c>
      <c r="F47" s="41">
        <v>910</v>
      </c>
      <c r="G47" s="47"/>
      <c r="H47" s="47"/>
      <c r="I47" s="47"/>
      <c r="J47" s="47"/>
      <c r="K47" s="47"/>
      <c r="L47" s="47"/>
      <c r="M47" s="48"/>
      <c r="N47" s="48"/>
      <c r="O47" s="48"/>
      <c r="P47" s="48"/>
      <c r="Q47" s="48"/>
      <c r="R47" s="48"/>
      <c r="S47" s="48"/>
      <c r="T47" s="48"/>
      <c r="U47" s="48"/>
      <c r="V47" s="47"/>
      <c r="W47" s="47"/>
      <c r="X47" s="47"/>
      <c r="Y47" s="99">
        <v>120</v>
      </c>
      <c r="Z47" s="52">
        <v>80</v>
      </c>
      <c r="AA47" s="101">
        <v>44994</v>
      </c>
      <c r="AB47" s="100"/>
      <c r="AC47" s="100"/>
      <c r="AD47" s="53">
        <v>2</v>
      </c>
      <c r="AE47" s="53"/>
      <c r="AF47" s="53"/>
      <c r="AG47" s="36"/>
      <c r="AH47" s="36"/>
      <c r="AI47" s="36"/>
    </row>
    <row r="48" spans="1:35" x14ac:dyDescent="0.25">
      <c r="A48" s="39">
        <v>40</v>
      </c>
      <c r="B48" s="52" t="s">
        <v>64</v>
      </c>
      <c r="C48" s="36" t="s">
        <v>65</v>
      </c>
      <c r="D48" s="36" t="s">
        <v>90</v>
      </c>
      <c r="E48" s="52" t="s">
        <v>95</v>
      </c>
      <c r="F48" s="41">
        <v>910</v>
      </c>
      <c r="G48" s="47"/>
      <c r="H48" s="47"/>
      <c r="I48" s="47"/>
      <c r="J48" s="47"/>
      <c r="K48" s="47"/>
      <c r="L48" s="47"/>
      <c r="M48" s="48"/>
      <c r="N48" s="48"/>
      <c r="O48" s="48"/>
      <c r="P48" s="48"/>
      <c r="Q48" s="48"/>
      <c r="R48" s="48"/>
      <c r="S48" s="48"/>
      <c r="T48" s="48"/>
      <c r="U48" s="48"/>
      <c r="V48" s="47"/>
      <c r="W48" s="47"/>
      <c r="X48" s="47"/>
      <c r="Y48" s="99">
        <v>100</v>
      </c>
      <c r="Z48" s="52">
        <v>80</v>
      </c>
      <c r="AA48" s="101">
        <v>45000</v>
      </c>
      <c r="AB48" s="100"/>
      <c r="AC48" s="100"/>
      <c r="AD48" s="53">
        <v>2</v>
      </c>
      <c r="AE48" s="53"/>
      <c r="AF48" s="53"/>
      <c r="AG48" s="36"/>
      <c r="AH48" s="36"/>
      <c r="AI48" s="36"/>
    </row>
    <row r="49" spans="1:35" x14ac:dyDescent="0.25">
      <c r="A49" s="39">
        <v>41</v>
      </c>
      <c r="B49" s="52" t="s">
        <v>64</v>
      </c>
      <c r="C49" s="36" t="s">
        <v>65</v>
      </c>
      <c r="D49" s="36" t="s">
        <v>90</v>
      </c>
      <c r="E49" s="52" t="s">
        <v>96</v>
      </c>
      <c r="F49" s="41">
        <v>910</v>
      </c>
      <c r="G49" s="47"/>
      <c r="H49" s="47"/>
      <c r="I49" s="47"/>
      <c r="J49" s="47"/>
      <c r="K49" s="47"/>
      <c r="L49" s="47"/>
      <c r="M49" s="48"/>
      <c r="N49" s="48"/>
      <c r="O49" s="48"/>
      <c r="P49" s="48"/>
      <c r="Q49" s="48"/>
      <c r="R49" s="48"/>
      <c r="S49" s="48"/>
      <c r="T49" s="48"/>
      <c r="U49" s="48"/>
      <c r="V49" s="47"/>
      <c r="W49" s="47"/>
      <c r="X49" s="47"/>
      <c r="Y49" s="99">
        <v>120</v>
      </c>
      <c r="Z49" s="52">
        <v>80</v>
      </c>
      <c r="AA49" s="101">
        <v>45000</v>
      </c>
      <c r="AB49" s="100"/>
      <c r="AC49" s="100"/>
      <c r="AD49" s="53">
        <v>3</v>
      </c>
      <c r="AE49" s="53"/>
      <c r="AF49" s="53"/>
      <c r="AG49" s="36"/>
      <c r="AH49" s="36"/>
      <c r="AI49" s="36"/>
    </row>
    <row r="50" spans="1:35" x14ac:dyDescent="0.25">
      <c r="A50" s="39">
        <v>42</v>
      </c>
      <c r="B50" s="52" t="s">
        <v>64</v>
      </c>
      <c r="C50" s="36" t="s">
        <v>65</v>
      </c>
      <c r="D50" s="36" t="s">
        <v>90</v>
      </c>
      <c r="E50" s="52" t="s">
        <v>97</v>
      </c>
      <c r="F50" s="41">
        <v>910</v>
      </c>
      <c r="G50" s="47"/>
      <c r="H50" s="47"/>
      <c r="I50" s="47"/>
      <c r="J50" s="47"/>
      <c r="K50" s="47"/>
      <c r="L50" s="47"/>
      <c r="M50" s="48"/>
      <c r="N50" s="48"/>
      <c r="O50" s="48"/>
      <c r="P50" s="48"/>
      <c r="Q50" s="48"/>
      <c r="R50" s="48"/>
      <c r="S50" s="48"/>
      <c r="T50" s="48"/>
      <c r="U50" s="48"/>
      <c r="V50" s="47"/>
      <c r="W50" s="47"/>
      <c r="X50" s="47"/>
      <c r="Y50" s="99">
        <v>300</v>
      </c>
      <c r="Z50" s="52">
        <v>80</v>
      </c>
      <c r="AA50" s="101">
        <v>45006</v>
      </c>
      <c r="AB50" s="100"/>
      <c r="AC50" s="100"/>
      <c r="AD50" s="53">
        <v>8</v>
      </c>
      <c r="AE50" s="53"/>
      <c r="AF50" s="53"/>
      <c r="AG50" s="52"/>
      <c r="AH50" s="52"/>
      <c r="AI50" s="52"/>
    </row>
    <row r="51" spans="1:35" x14ac:dyDescent="0.25">
      <c r="A51" s="39">
        <v>43</v>
      </c>
      <c r="B51" s="52" t="s">
        <v>64</v>
      </c>
      <c r="C51" s="36" t="s">
        <v>65</v>
      </c>
      <c r="D51" s="36" t="s">
        <v>90</v>
      </c>
      <c r="E51" s="52" t="s">
        <v>98</v>
      </c>
      <c r="F51" s="41">
        <v>910</v>
      </c>
      <c r="G51" s="47"/>
      <c r="H51" s="47"/>
      <c r="I51" s="47"/>
      <c r="J51" s="47"/>
      <c r="K51" s="47"/>
      <c r="L51" s="47"/>
      <c r="M51" s="48"/>
      <c r="N51" s="48"/>
      <c r="O51" s="48"/>
      <c r="P51" s="48"/>
      <c r="Q51" s="48"/>
      <c r="R51" s="48"/>
      <c r="S51" s="48"/>
      <c r="T51" s="48"/>
      <c r="U51" s="48"/>
      <c r="V51" s="47"/>
      <c r="W51" s="47"/>
      <c r="X51" s="47"/>
      <c r="Y51" s="99">
        <v>120</v>
      </c>
      <c r="Z51" s="52">
        <v>50</v>
      </c>
      <c r="AA51" s="101">
        <v>45022</v>
      </c>
      <c r="AB51" s="100"/>
      <c r="AC51" s="100"/>
      <c r="AD51" s="53">
        <v>4</v>
      </c>
      <c r="AE51" s="53"/>
      <c r="AF51" s="53"/>
      <c r="AG51" s="52"/>
      <c r="AH51" s="52"/>
      <c r="AI51" s="52"/>
    </row>
    <row r="52" spans="1:35" x14ac:dyDescent="0.25">
      <c r="A52" s="39">
        <v>44</v>
      </c>
      <c r="B52" s="52" t="s">
        <v>64</v>
      </c>
      <c r="C52" s="36" t="s">
        <v>65</v>
      </c>
      <c r="D52" s="36" t="s">
        <v>90</v>
      </c>
      <c r="E52" s="52" t="s">
        <v>99</v>
      </c>
      <c r="F52" s="41">
        <v>910</v>
      </c>
      <c r="G52" s="47"/>
      <c r="H52" s="47"/>
      <c r="I52" s="47"/>
      <c r="J52" s="47"/>
      <c r="K52" s="47"/>
      <c r="L52" s="47"/>
      <c r="M52" s="48"/>
      <c r="N52" s="48"/>
      <c r="O52" s="48"/>
      <c r="P52" s="48"/>
      <c r="Q52" s="48"/>
      <c r="R52" s="48"/>
      <c r="S52" s="48"/>
      <c r="T52" s="48"/>
      <c r="U52" s="48"/>
      <c r="V52" s="47"/>
      <c r="W52" s="47"/>
      <c r="X52" s="47"/>
      <c r="Y52" s="99">
        <v>30</v>
      </c>
      <c r="Z52" s="52">
        <v>50</v>
      </c>
      <c r="AA52" s="101">
        <v>45027</v>
      </c>
      <c r="AB52" s="100"/>
      <c r="AC52" s="100"/>
      <c r="AD52" s="53">
        <v>1</v>
      </c>
      <c r="AE52" s="53"/>
      <c r="AF52" s="53"/>
      <c r="AG52" s="52"/>
      <c r="AH52" s="52"/>
      <c r="AI52" s="52"/>
    </row>
    <row r="53" spans="1:35" x14ac:dyDescent="0.25">
      <c r="A53" s="39">
        <v>45</v>
      </c>
      <c r="B53" s="52" t="s">
        <v>64</v>
      </c>
      <c r="C53" s="36" t="s">
        <v>65</v>
      </c>
      <c r="D53" s="36" t="s">
        <v>90</v>
      </c>
      <c r="E53" s="52" t="s">
        <v>100</v>
      </c>
      <c r="F53" s="41">
        <v>910</v>
      </c>
      <c r="G53" s="47"/>
      <c r="H53" s="47"/>
      <c r="I53" s="47"/>
      <c r="J53" s="47"/>
      <c r="K53" s="47"/>
      <c r="L53" s="47"/>
      <c r="M53" s="48"/>
      <c r="N53" s="48"/>
      <c r="O53" s="48"/>
      <c r="P53" s="48"/>
      <c r="Q53" s="48"/>
      <c r="R53" s="48"/>
      <c r="S53" s="48"/>
      <c r="T53" s="48"/>
      <c r="U53" s="48"/>
      <c r="V53" s="47"/>
      <c r="W53" s="47"/>
      <c r="X53" s="47"/>
      <c r="Y53" s="99">
        <v>490</v>
      </c>
      <c r="Z53" s="52">
        <v>50</v>
      </c>
      <c r="AA53" s="101">
        <v>45036</v>
      </c>
      <c r="AB53" s="100"/>
      <c r="AC53" s="100"/>
      <c r="AD53" s="53">
        <v>11</v>
      </c>
      <c r="AE53" s="53"/>
      <c r="AF53" s="53"/>
      <c r="AG53" s="52"/>
      <c r="AH53" s="52"/>
      <c r="AI53" s="52"/>
    </row>
    <row r="54" spans="1:35" x14ac:dyDescent="0.25">
      <c r="A54" s="39">
        <v>46</v>
      </c>
      <c r="B54" s="52" t="s">
        <v>64</v>
      </c>
      <c r="C54" s="52" t="s">
        <v>101</v>
      </c>
      <c r="D54" s="36" t="s">
        <v>102</v>
      </c>
      <c r="E54" s="52" t="s">
        <v>103</v>
      </c>
      <c r="F54" s="41">
        <v>910</v>
      </c>
      <c r="G54" s="47"/>
      <c r="H54" s="47"/>
      <c r="I54" s="47"/>
      <c r="J54" s="47"/>
      <c r="K54" s="47"/>
      <c r="L54" s="47"/>
      <c r="M54" s="48"/>
      <c r="N54" s="48"/>
      <c r="O54" s="48"/>
      <c r="P54" s="48"/>
      <c r="Q54" s="48"/>
      <c r="R54" s="48"/>
      <c r="S54" s="48"/>
      <c r="T54" s="48"/>
      <c r="U54" s="48"/>
      <c r="V54" s="47"/>
      <c r="W54" s="47"/>
      <c r="X54" s="47"/>
      <c r="Y54" s="99">
        <v>90</v>
      </c>
      <c r="Z54" s="52">
        <v>90</v>
      </c>
      <c r="AA54" s="101">
        <v>44638</v>
      </c>
      <c r="AB54" s="100"/>
      <c r="AC54" s="100"/>
      <c r="AD54" s="53">
        <v>1</v>
      </c>
      <c r="AE54" s="53"/>
      <c r="AF54" s="53"/>
      <c r="AG54" s="52"/>
      <c r="AH54" s="52"/>
      <c r="AI54" s="52"/>
    </row>
    <row r="55" spans="1:35" x14ac:dyDescent="0.25">
      <c r="A55" s="39">
        <v>47</v>
      </c>
      <c r="B55" s="52" t="s">
        <v>64</v>
      </c>
      <c r="C55" s="52" t="s">
        <v>101</v>
      </c>
      <c r="D55" s="36" t="s">
        <v>104</v>
      </c>
      <c r="E55" s="52" t="s">
        <v>105</v>
      </c>
      <c r="F55" s="41">
        <v>910</v>
      </c>
      <c r="G55" s="47"/>
      <c r="H55" s="47"/>
      <c r="I55" s="47"/>
      <c r="J55" s="47"/>
      <c r="K55" s="47"/>
      <c r="L55" s="47"/>
      <c r="M55" s="48"/>
      <c r="N55" s="48"/>
      <c r="O55" s="48"/>
      <c r="P55" s="48"/>
      <c r="Q55" s="48"/>
      <c r="R55" s="48"/>
      <c r="S55" s="48"/>
      <c r="T55" s="48"/>
      <c r="U55" s="48"/>
      <c r="V55" s="47"/>
      <c r="W55" s="47"/>
      <c r="X55" s="47"/>
      <c r="Y55" s="99">
        <v>110</v>
      </c>
      <c r="Z55" s="52">
        <v>10</v>
      </c>
      <c r="AA55" s="101">
        <v>44739</v>
      </c>
      <c r="AB55" s="100"/>
      <c r="AC55" s="100"/>
      <c r="AD55" s="53">
        <v>3</v>
      </c>
      <c r="AE55" s="53"/>
      <c r="AF55" s="53"/>
      <c r="AG55" s="52"/>
      <c r="AH55" s="52"/>
      <c r="AI55" s="52"/>
    </row>
    <row r="56" spans="1:35" x14ac:dyDescent="0.25">
      <c r="A56" s="39">
        <v>48</v>
      </c>
      <c r="B56" s="52" t="s">
        <v>64</v>
      </c>
      <c r="C56" s="52" t="s">
        <v>101</v>
      </c>
      <c r="D56" s="36" t="s">
        <v>104</v>
      </c>
      <c r="E56" s="52" t="s">
        <v>106</v>
      </c>
      <c r="F56" s="41">
        <v>910</v>
      </c>
      <c r="G56" s="47"/>
      <c r="H56" s="47"/>
      <c r="I56" s="47"/>
      <c r="J56" s="47"/>
      <c r="K56" s="47"/>
      <c r="L56" s="47"/>
      <c r="M56" s="48"/>
      <c r="N56" s="48"/>
      <c r="O56" s="48"/>
      <c r="P56" s="48"/>
      <c r="Q56" s="48"/>
      <c r="R56" s="48"/>
      <c r="S56" s="48"/>
      <c r="T56" s="48"/>
      <c r="U56" s="48"/>
      <c r="V56" s="47"/>
      <c r="W56" s="47"/>
      <c r="X56" s="47"/>
      <c r="Y56" s="99">
        <v>750</v>
      </c>
      <c r="Z56" s="52">
        <v>10</v>
      </c>
      <c r="AA56" s="101">
        <v>44739</v>
      </c>
      <c r="AB56" s="100"/>
      <c r="AC56" s="100"/>
      <c r="AD56" s="53">
        <v>17</v>
      </c>
      <c r="AE56" s="53"/>
      <c r="AF56" s="53"/>
      <c r="AG56" s="52"/>
      <c r="AH56" s="52"/>
      <c r="AI56" s="52"/>
    </row>
    <row r="57" spans="1:35" x14ac:dyDescent="0.25">
      <c r="A57" s="39">
        <v>49</v>
      </c>
      <c r="B57" s="52" t="s">
        <v>64</v>
      </c>
      <c r="C57" s="52" t="s">
        <v>101</v>
      </c>
      <c r="D57" s="36" t="s">
        <v>104</v>
      </c>
      <c r="E57" s="52" t="s">
        <v>107</v>
      </c>
      <c r="F57" s="41">
        <v>910</v>
      </c>
      <c r="G57" s="47"/>
      <c r="H57" s="47"/>
      <c r="I57" s="47"/>
      <c r="J57" s="47"/>
      <c r="K57" s="47"/>
      <c r="L57" s="47"/>
      <c r="M57" s="48"/>
      <c r="N57" s="48"/>
      <c r="O57" s="48"/>
      <c r="P57" s="48"/>
      <c r="Q57" s="48"/>
      <c r="R57" s="48"/>
      <c r="S57" s="48"/>
      <c r="T57" s="48"/>
      <c r="U57" s="48"/>
      <c r="V57" s="47"/>
      <c r="W57" s="47"/>
      <c r="X57" s="47"/>
      <c r="Y57" s="99">
        <v>520</v>
      </c>
      <c r="Z57" s="52">
        <v>10</v>
      </c>
      <c r="AA57" s="101">
        <v>44739</v>
      </c>
      <c r="AB57" s="100"/>
      <c r="AC57" s="100"/>
      <c r="AD57" s="53">
        <v>32</v>
      </c>
      <c r="AE57" s="53"/>
      <c r="AF57" s="53"/>
      <c r="AG57" s="52"/>
      <c r="AH57" s="52"/>
      <c r="AI57" s="52"/>
    </row>
    <row r="58" spans="1:35" x14ac:dyDescent="0.25">
      <c r="A58" s="39">
        <v>50</v>
      </c>
      <c r="B58" s="52" t="s">
        <v>64</v>
      </c>
      <c r="C58" s="52" t="s">
        <v>84</v>
      </c>
      <c r="D58" s="52" t="s">
        <v>108</v>
      </c>
      <c r="E58" s="52" t="s">
        <v>109</v>
      </c>
      <c r="F58" s="41">
        <v>910</v>
      </c>
      <c r="G58" s="47"/>
      <c r="H58" s="47"/>
      <c r="I58" s="47"/>
      <c r="J58" s="47"/>
      <c r="K58" s="47"/>
      <c r="L58" s="47"/>
      <c r="M58" s="48"/>
      <c r="N58" s="48"/>
      <c r="O58" s="48"/>
      <c r="P58" s="48"/>
      <c r="Q58" s="48"/>
      <c r="R58" s="48"/>
      <c r="S58" s="48"/>
      <c r="T58" s="48"/>
      <c r="U58" s="48"/>
      <c r="V58" s="47"/>
      <c r="W58" s="47"/>
      <c r="X58" s="47"/>
      <c r="Y58" s="99">
        <v>50</v>
      </c>
      <c r="Z58" s="52">
        <v>90</v>
      </c>
      <c r="AA58" s="101">
        <v>41715</v>
      </c>
      <c r="AB58" s="101"/>
      <c r="AC58" s="101"/>
      <c r="AD58" s="53">
        <v>1</v>
      </c>
      <c r="AE58" s="53"/>
      <c r="AF58" s="53"/>
      <c r="AG58" s="52"/>
      <c r="AH58" s="52"/>
      <c r="AI58" s="52"/>
    </row>
    <row r="59" spans="1:35" x14ac:dyDescent="0.25">
      <c r="A59" s="39">
        <v>51</v>
      </c>
      <c r="B59" s="52" t="s">
        <v>64</v>
      </c>
      <c r="C59" s="52" t="s">
        <v>84</v>
      </c>
      <c r="D59" s="52" t="s">
        <v>108</v>
      </c>
      <c r="E59" s="52" t="s">
        <v>110</v>
      </c>
      <c r="F59" s="41">
        <v>910</v>
      </c>
      <c r="G59" s="47"/>
      <c r="H59" s="47"/>
      <c r="I59" s="47"/>
      <c r="J59" s="47"/>
      <c r="K59" s="47"/>
      <c r="L59" s="47"/>
      <c r="M59" s="48"/>
      <c r="N59" s="48"/>
      <c r="O59" s="48"/>
      <c r="P59" s="48"/>
      <c r="Q59" s="48"/>
      <c r="R59" s="48"/>
      <c r="S59" s="48"/>
      <c r="T59" s="48"/>
      <c r="U59" s="48"/>
      <c r="V59" s="47"/>
      <c r="W59" s="47"/>
      <c r="X59" s="47"/>
      <c r="Y59" s="99">
        <v>16</v>
      </c>
      <c r="Z59" s="52">
        <v>93</v>
      </c>
      <c r="AA59" s="101">
        <v>45043</v>
      </c>
      <c r="AB59" s="101">
        <v>45048</v>
      </c>
      <c r="AC59" s="101"/>
      <c r="AD59" s="53">
        <v>1</v>
      </c>
      <c r="AE59" s="53"/>
      <c r="AF59" s="53"/>
      <c r="AG59" s="52"/>
      <c r="AH59" s="52"/>
      <c r="AI59" s="52"/>
    </row>
    <row r="60" spans="1:35" x14ac:dyDescent="0.25">
      <c r="A60" s="39">
        <v>52</v>
      </c>
      <c r="B60" s="52" t="s">
        <v>64</v>
      </c>
      <c r="C60" s="52" t="s">
        <v>84</v>
      </c>
      <c r="D60" s="52" t="s">
        <v>108</v>
      </c>
      <c r="E60" s="52" t="s">
        <v>111</v>
      </c>
      <c r="F60" s="41">
        <v>910</v>
      </c>
      <c r="G60" s="47"/>
      <c r="H60" s="47"/>
      <c r="I60" s="47"/>
      <c r="J60" s="47"/>
      <c r="K60" s="47"/>
      <c r="L60" s="47"/>
      <c r="M60" s="48"/>
      <c r="N60" s="48"/>
      <c r="O60" s="48"/>
      <c r="P60" s="48"/>
      <c r="Q60" s="48"/>
      <c r="R60" s="48"/>
      <c r="S60" s="48"/>
      <c r="T60" s="48"/>
      <c r="U60" s="48"/>
      <c r="V60" s="47"/>
      <c r="W60" s="47"/>
      <c r="X60" s="47"/>
      <c r="Y60" s="99">
        <v>1355</v>
      </c>
      <c r="Z60" s="52">
        <v>85</v>
      </c>
      <c r="AA60" s="101">
        <v>45016</v>
      </c>
      <c r="AB60" s="101"/>
      <c r="AC60" s="101"/>
      <c r="AD60" s="53">
        <v>9</v>
      </c>
      <c r="AE60" s="53"/>
      <c r="AF60" s="53"/>
      <c r="AG60" s="52"/>
      <c r="AH60" s="52"/>
      <c r="AI60" s="52"/>
    </row>
    <row r="61" spans="1:35" x14ac:dyDescent="0.25">
      <c r="A61" s="39">
        <v>53</v>
      </c>
      <c r="B61" s="52" t="s">
        <v>64</v>
      </c>
      <c r="C61" s="52" t="s">
        <v>84</v>
      </c>
      <c r="D61" s="52" t="s">
        <v>108</v>
      </c>
      <c r="E61" s="52" t="s">
        <v>112</v>
      </c>
      <c r="F61" s="41">
        <v>910</v>
      </c>
      <c r="G61" s="47"/>
      <c r="H61" s="47"/>
      <c r="I61" s="47"/>
      <c r="J61" s="47"/>
      <c r="K61" s="47"/>
      <c r="L61" s="47"/>
      <c r="M61" s="48"/>
      <c r="N61" s="48"/>
      <c r="O61" s="48"/>
      <c r="P61" s="48"/>
      <c r="Q61" s="48"/>
      <c r="R61" s="48"/>
      <c r="S61" s="48"/>
      <c r="T61" s="48"/>
      <c r="U61" s="48"/>
      <c r="V61" s="47"/>
      <c r="W61" s="47"/>
      <c r="X61" s="47"/>
      <c r="Y61" s="99">
        <v>450</v>
      </c>
      <c r="Z61" s="52">
        <v>94</v>
      </c>
      <c r="AA61" s="101">
        <v>45012</v>
      </c>
      <c r="AB61" s="101">
        <v>45019</v>
      </c>
      <c r="AC61" s="101"/>
      <c r="AD61" s="53">
        <v>2</v>
      </c>
      <c r="AE61" s="53"/>
      <c r="AF61" s="53"/>
      <c r="AG61" s="52"/>
      <c r="AH61" s="52"/>
      <c r="AI61" s="52"/>
    </row>
    <row r="62" spans="1:35" x14ac:dyDescent="0.25">
      <c r="A62" s="39">
        <v>54</v>
      </c>
      <c r="B62" s="52" t="s">
        <v>64</v>
      </c>
      <c r="C62" s="52" t="s">
        <v>84</v>
      </c>
      <c r="D62" s="52" t="s">
        <v>108</v>
      </c>
      <c r="E62" s="52" t="s">
        <v>113</v>
      </c>
      <c r="F62" s="41">
        <v>910</v>
      </c>
      <c r="G62" s="47"/>
      <c r="H62" s="47"/>
      <c r="I62" s="47"/>
      <c r="J62" s="47"/>
      <c r="K62" s="47"/>
      <c r="L62" s="47"/>
      <c r="M62" s="48"/>
      <c r="N62" s="48"/>
      <c r="O62" s="48"/>
      <c r="P62" s="48"/>
      <c r="Q62" s="48"/>
      <c r="R62" s="48"/>
      <c r="S62" s="48"/>
      <c r="T62" s="48"/>
      <c r="U62" s="48"/>
      <c r="V62" s="47"/>
      <c r="W62" s="47"/>
      <c r="X62" s="47"/>
      <c r="Y62" s="99">
        <v>65</v>
      </c>
      <c r="Z62" s="52">
        <v>80</v>
      </c>
      <c r="AA62" s="101">
        <v>45057</v>
      </c>
      <c r="AB62" s="101">
        <v>45062</v>
      </c>
      <c r="AC62" s="101"/>
      <c r="AD62" s="53">
        <v>1</v>
      </c>
      <c r="AE62" s="53"/>
      <c r="AF62" s="53"/>
      <c r="AG62" s="52"/>
      <c r="AH62" s="52"/>
      <c r="AI62" s="52"/>
    </row>
    <row r="63" spans="1:35" x14ac:dyDescent="0.25">
      <c r="A63" s="39">
        <v>55</v>
      </c>
      <c r="B63" s="52" t="s">
        <v>64</v>
      </c>
      <c r="C63" s="52" t="s">
        <v>84</v>
      </c>
      <c r="D63" s="52" t="s">
        <v>108</v>
      </c>
      <c r="E63" s="52" t="s">
        <v>114</v>
      </c>
      <c r="F63" s="41">
        <v>910</v>
      </c>
      <c r="G63" s="47"/>
      <c r="H63" s="47"/>
      <c r="I63" s="47"/>
      <c r="J63" s="47"/>
      <c r="K63" s="47"/>
      <c r="L63" s="47"/>
      <c r="M63" s="48"/>
      <c r="N63" s="48"/>
      <c r="O63" s="48"/>
      <c r="P63" s="48"/>
      <c r="Q63" s="48"/>
      <c r="R63" s="48"/>
      <c r="S63" s="48"/>
      <c r="T63" s="48"/>
      <c r="U63" s="48"/>
      <c r="V63" s="47"/>
      <c r="W63" s="47"/>
      <c r="X63" s="47"/>
      <c r="Y63" s="99">
        <v>345.26</v>
      </c>
      <c r="Z63" s="52">
        <v>90</v>
      </c>
      <c r="AA63" s="101">
        <v>45041</v>
      </c>
      <c r="AB63" s="101">
        <v>45050</v>
      </c>
      <c r="AC63" s="101"/>
      <c r="AD63" s="53">
        <v>9</v>
      </c>
      <c r="AE63" s="53"/>
      <c r="AF63" s="53"/>
      <c r="AG63" s="52"/>
      <c r="AH63" s="52"/>
      <c r="AI63" s="52"/>
    </row>
    <row r="64" spans="1:35" x14ac:dyDescent="0.25">
      <c r="A64" s="39">
        <v>56</v>
      </c>
      <c r="B64" s="52" t="s">
        <v>46</v>
      </c>
      <c r="C64" s="52" t="s">
        <v>115</v>
      </c>
      <c r="D64" s="52" t="s">
        <v>116</v>
      </c>
      <c r="E64" s="52" t="s">
        <v>117</v>
      </c>
      <c r="F64" s="41">
        <v>910</v>
      </c>
      <c r="G64" s="47"/>
      <c r="H64" s="47"/>
      <c r="I64" s="47"/>
      <c r="J64" s="47"/>
      <c r="K64" s="47"/>
      <c r="L64" s="47"/>
      <c r="M64" s="48"/>
      <c r="N64" s="48"/>
      <c r="O64" s="48"/>
      <c r="P64" s="48"/>
      <c r="Q64" s="48"/>
      <c r="R64" s="48"/>
      <c r="S64" s="48"/>
      <c r="T64" s="48"/>
      <c r="U64" s="48"/>
      <c r="V64" s="47"/>
      <c r="W64" s="47"/>
      <c r="X64" s="47"/>
      <c r="Y64" s="99">
        <v>4519</v>
      </c>
      <c r="Z64" s="52">
        <v>94</v>
      </c>
      <c r="AA64" s="101">
        <v>44783</v>
      </c>
      <c r="AB64" s="101">
        <v>45056</v>
      </c>
      <c r="AC64" s="101"/>
      <c r="AD64" s="53">
        <v>51</v>
      </c>
      <c r="AE64" s="53"/>
      <c r="AF64" s="53"/>
      <c r="AG64" s="52"/>
      <c r="AH64" s="52"/>
      <c r="AI64" s="52"/>
    </row>
    <row r="65" spans="1:35" x14ac:dyDescent="0.25">
      <c r="A65" s="39">
        <v>57</v>
      </c>
      <c r="B65" s="52" t="s">
        <v>46</v>
      </c>
      <c r="C65" s="52" t="s">
        <v>115</v>
      </c>
      <c r="D65" s="52" t="s">
        <v>116</v>
      </c>
      <c r="E65" s="52" t="s">
        <v>118</v>
      </c>
      <c r="F65" s="41">
        <v>910</v>
      </c>
      <c r="G65" s="47"/>
      <c r="H65" s="47"/>
      <c r="I65" s="47"/>
      <c r="J65" s="47"/>
      <c r="K65" s="47"/>
      <c r="L65" s="47"/>
      <c r="M65" s="48"/>
      <c r="N65" s="48"/>
      <c r="O65" s="48"/>
      <c r="P65" s="48"/>
      <c r="Q65" s="48"/>
      <c r="R65" s="48"/>
      <c r="S65" s="48"/>
      <c r="T65" s="48"/>
      <c r="U65" s="48"/>
      <c r="V65" s="47"/>
      <c r="W65" s="47"/>
      <c r="X65" s="47"/>
      <c r="Y65" s="99">
        <v>28.5</v>
      </c>
      <c r="Z65" s="52">
        <v>95</v>
      </c>
      <c r="AA65" s="102">
        <v>44382</v>
      </c>
      <c r="AB65" s="102">
        <v>44384</v>
      </c>
      <c r="AC65" s="101"/>
      <c r="AD65" s="52">
        <v>1</v>
      </c>
      <c r="AE65" s="53"/>
      <c r="AF65" s="53"/>
      <c r="AG65" s="52"/>
      <c r="AH65" s="52"/>
      <c r="AI65" s="52"/>
    </row>
    <row r="66" spans="1:35" x14ac:dyDescent="0.25">
      <c r="A66" s="39">
        <v>58</v>
      </c>
      <c r="B66" s="52" t="s">
        <v>119</v>
      </c>
      <c r="C66" s="52" t="s">
        <v>115</v>
      </c>
      <c r="D66" s="52" t="s">
        <v>116</v>
      </c>
      <c r="E66" s="52" t="s">
        <v>120</v>
      </c>
      <c r="F66" s="41">
        <v>910</v>
      </c>
      <c r="G66" s="47"/>
      <c r="H66" s="47"/>
      <c r="I66" s="47"/>
      <c r="J66" s="47"/>
      <c r="K66" s="47"/>
      <c r="L66" s="47"/>
      <c r="M66" s="48"/>
      <c r="N66" s="48"/>
      <c r="O66" s="48"/>
      <c r="P66" s="48"/>
      <c r="Q66" s="48"/>
      <c r="R66" s="48"/>
      <c r="S66" s="48"/>
      <c r="T66" s="48"/>
      <c r="U66" s="48"/>
      <c r="V66" s="47"/>
      <c r="W66" s="47"/>
      <c r="X66" s="47"/>
      <c r="Y66" s="99">
        <v>3200</v>
      </c>
      <c r="Z66" s="52">
        <v>91</v>
      </c>
      <c r="AA66" s="102">
        <v>44959</v>
      </c>
      <c r="AB66" s="101"/>
      <c r="AC66" s="101"/>
      <c r="AD66" s="52">
        <v>8</v>
      </c>
      <c r="AE66" s="53"/>
      <c r="AF66" s="53"/>
      <c r="AG66" s="52"/>
      <c r="AH66" s="52"/>
      <c r="AI66" s="52"/>
    </row>
    <row r="67" spans="1:35" x14ac:dyDescent="0.25">
      <c r="A67" s="39">
        <v>59</v>
      </c>
      <c r="B67" s="52" t="s">
        <v>119</v>
      </c>
      <c r="C67" s="52" t="s">
        <v>115</v>
      </c>
      <c r="D67" s="52" t="s">
        <v>116</v>
      </c>
      <c r="E67" s="52" t="s">
        <v>121</v>
      </c>
      <c r="F67" s="41">
        <v>910</v>
      </c>
      <c r="G67" s="47"/>
      <c r="H67" s="47"/>
      <c r="I67" s="47"/>
      <c r="J67" s="47"/>
      <c r="K67" s="47"/>
      <c r="L67" s="47"/>
      <c r="M67" s="48"/>
      <c r="N67" s="48"/>
      <c r="O67" s="48"/>
      <c r="P67" s="48"/>
      <c r="Q67" s="48"/>
      <c r="R67" s="48"/>
      <c r="S67" s="48"/>
      <c r="T67" s="48"/>
      <c r="U67" s="48"/>
      <c r="V67" s="47"/>
      <c r="W67" s="47"/>
      <c r="X67" s="47"/>
      <c r="Y67" s="99">
        <v>60</v>
      </c>
      <c r="Z67" s="52">
        <v>80</v>
      </c>
      <c r="AA67" s="102">
        <v>45055</v>
      </c>
      <c r="AB67" s="102">
        <v>45057</v>
      </c>
      <c r="AC67" s="101"/>
      <c r="AD67" s="52">
        <v>1</v>
      </c>
      <c r="AE67" s="53"/>
      <c r="AF67" s="53"/>
      <c r="AG67" s="52"/>
      <c r="AH67" s="52"/>
      <c r="AI67" s="52"/>
    </row>
    <row r="68" spans="1:35" x14ac:dyDescent="0.25">
      <c r="A68" s="39">
        <v>60</v>
      </c>
      <c r="B68" s="52" t="s">
        <v>119</v>
      </c>
      <c r="C68" s="52" t="s">
        <v>115</v>
      </c>
      <c r="D68" s="52" t="s">
        <v>116</v>
      </c>
      <c r="E68" s="52" t="s">
        <v>122</v>
      </c>
      <c r="F68" s="41">
        <v>910</v>
      </c>
      <c r="G68" s="47"/>
      <c r="H68" s="47"/>
      <c r="I68" s="47"/>
      <c r="J68" s="47"/>
      <c r="K68" s="47"/>
      <c r="L68" s="47"/>
      <c r="M68" s="48"/>
      <c r="N68" s="48"/>
      <c r="O68" s="48"/>
      <c r="P68" s="48"/>
      <c r="Q68" s="48"/>
      <c r="R68" s="48"/>
      <c r="S68" s="48"/>
      <c r="T68" s="48"/>
      <c r="U68" s="48"/>
      <c r="V68" s="47"/>
      <c r="W68" s="47"/>
      <c r="X68" s="47"/>
      <c r="Y68" s="99">
        <v>25</v>
      </c>
      <c r="Z68" s="52">
        <v>90</v>
      </c>
      <c r="AA68" s="102">
        <v>45064</v>
      </c>
      <c r="AB68" s="102">
        <v>45065</v>
      </c>
      <c r="AC68" s="101"/>
      <c r="AD68" s="52">
        <v>1</v>
      </c>
      <c r="AE68" s="53"/>
      <c r="AF68" s="53"/>
      <c r="AG68" s="52"/>
      <c r="AH68" s="52"/>
      <c r="AI68" s="52"/>
    </row>
    <row r="69" spans="1:35" x14ac:dyDescent="0.25">
      <c r="A69" s="39">
        <v>61</v>
      </c>
      <c r="B69" s="52" t="s">
        <v>119</v>
      </c>
      <c r="C69" s="52" t="s">
        <v>115</v>
      </c>
      <c r="D69" s="52" t="s">
        <v>116</v>
      </c>
      <c r="E69" s="52" t="s">
        <v>123</v>
      </c>
      <c r="F69" s="41">
        <v>910</v>
      </c>
      <c r="G69" s="47"/>
      <c r="H69" s="47"/>
      <c r="I69" s="47"/>
      <c r="J69" s="47"/>
      <c r="K69" s="47"/>
      <c r="L69" s="47"/>
      <c r="M69" s="48"/>
      <c r="N69" s="48"/>
      <c r="O69" s="48"/>
      <c r="P69" s="48"/>
      <c r="Q69" s="48"/>
      <c r="R69" s="48"/>
      <c r="S69" s="48"/>
      <c r="T69" s="48"/>
      <c r="U69" s="48"/>
      <c r="V69" s="47"/>
      <c r="W69" s="47"/>
      <c r="X69" s="47"/>
      <c r="Y69" s="99">
        <v>231</v>
      </c>
      <c r="Z69" s="52">
        <v>93</v>
      </c>
      <c r="AA69" s="102">
        <v>45055</v>
      </c>
      <c r="AB69" s="102">
        <v>45058</v>
      </c>
      <c r="AC69" s="101"/>
      <c r="AD69" s="52">
        <v>3</v>
      </c>
      <c r="AE69" s="53"/>
      <c r="AF69" s="53"/>
      <c r="AG69" s="52"/>
      <c r="AH69" s="52"/>
      <c r="AI69" s="52"/>
    </row>
    <row r="70" spans="1:35" x14ac:dyDescent="0.25">
      <c r="A70" s="39">
        <v>62</v>
      </c>
      <c r="B70" s="52" t="s">
        <v>119</v>
      </c>
      <c r="C70" s="52" t="s">
        <v>115</v>
      </c>
      <c r="D70" s="52" t="s">
        <v>116</v>
      </c>
      <c r="E70" s="52" t="s">
        <v>124</v>
      </c>
      <c r="F70" s="41">
        <v>910</v>
      </c>
      <c r="G70" s="47"/>
      <c r="H70" s="47"/>
      <c r="I70" s="47"/>
      <c r="J70" s="47"/>
      <c r="K70" s="47"/>
      <c r="L70" s="47"/>
      <c r="M70" s="48"/>
      <c r="N70" s="48"/>
      <c r="O70" s="48"/>
      <c r="P70" s="48"/>
      <c r="Q70" s="48"/>
      <c r="R70" s="48"/>
      <c r="S70" s="48"/>
      <c r="T70" s="48"/>
      <c r="U70" s="48"/>
      <c r="V70" s="47"/>
      <c r="W70" s="47"/>
      <c r="X70" s="47"/>
      <c r="Y70" s="99">
        <v>450</v>
      </c>
      <c r="Z70" s="52">
        <v>75</v>
      </c>
      <c r="AA70" s="102">
        <v>45037</v>
      </c>
      <c r="AB70" s="101"/>
      <c r="AC70" s="101"/>
      <c r="AD70" s="52">
        <v>7</v>
      </c>
      <c r="AE70" s="53"/>
      <c r="AF70" s="53"/>
      <c r="AG70" s="52"/>
      <c r="AH70" s="52"/>
      <c r="AI70" s="52"/>
    </row>
    <row r="71" spans="1:35" x14ac:dyDescent="0.25">
      <c r="A71" s="39">
        <v>63</v>
      </c>
      <c r="B71" s="52" t="s">
        <v>119</v>
      </c>
      <c r="C71" s="52" t="s">
        <v>115</v>
      </c>
      <c r="D71" s="52" t="s">
        <v>116</v>
      </c>
      <c r="E71" s="52" t="s">
        <v>125</v>
      </c>
      <c r="F71" s="41">
        <v>910</v>
      </c>
      <c r="G71" s="47"/>
      <c r="H71" s="47"/>
      <c r="I71" s="47"/>
      <c r="J71" s="47"/>
      <c r="K71" s="47"/>
      <c r="L71" s="47"/>
      <c r="M71" s="48"/>
      <c r="N71" s="48"/>
      <c r="O71" s="48"/>
      <c r="P71" s="48"/>
      <c r="Q71" s="48"/>
      <c r="R71" s="48"/>
      <c r="S71" s="48"/>
      <c r="T71" s="48"/>
      <c r="U71" s="48"/>
      <c r="V71" s="47"/>
      <c r="W71" s="47"/>
      <c r="X71" s="47"/>
      <c r="Y71" s="99">
        <v>182.4</v>
      </c>
      <c r="Z71" s="52">
        <v>94</v>
      </c>
      <c r="AA71" s="102">
        <v>45000</v>
      </c>
      <c r="AB71" s="102">
        <v>45037</v>
      </c>
      <c r="AC71" s="101"/>
      <c r="AD71" s="52">
        <v>9</v>
      </c>
      <c r="AE71" s="53"/>
      <c r="AF71" s="53"/>
      <c r="AG71" s="52"/>
      <c r="AH71" s="52"/>
      <c r="AI71" s="52"/>
    </row>
    <row r="72" spans="1:35" x14ac:dyDescent="0.25">
      <c r="A72" s="39">
        <v>64</v>
      </c>
      <c r="B72" s="52" t="s">
        <v>119</v>
      </c>
      <c r="C72" s="52" t="s">
        <v>115</v>
      </c>
      <c r="D72" s="52" t="s">
        <v>116</v>
      </c>
      <c r="E72" s="52" t="s">
        <v>126</v>
      </c>
      <c r="F72" s="41">
        <v>910</v>
      </c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99">
        <v>200</v>
      </c>
      <c r="Z72" s="52">
        <v>85</v>
      </c>
      <c r="AA72" s="102">
        <v>45058</v>
      </c>
      <c r="AB72" s="102">
        <v>45063</v>
      </c>
      <c r="AC72" s="101"/>
      <c r="AD72" s="52">
        <v>4</v>
      </c>
      <c r="AE72" s="57"/>
      <c r="AF72" s="57"/>
      <c r="AG72" s="57"/>
      <c r="AH72" s="57"/>
      <c r="AI72" s="57"/>
    </row>
    <row r="73" spans="1:35" x14ac:dyDescent="0.25">
      <c r="A73" s="39">
        <v>65</v>
      </c>
      <c r="B73" s="52" t="s">
        <v>119</v>
      </c>
      <c r="C73" s="52" t="s">
        <v>115</v>
      </c>
      <c r="D73" s="52" t="s">
        <v>116</v>
      </c>
      <c r="E73" s="52" t="s">
        <v>127</v>
      </c>
      <c r="F73" s="41">
        <v>910</v>
      </c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99">
        <v>470</v>
      </c>
      <c r="Z73" s="52">
        <v>45</v>
      </c>
      <c r="AA73" s="102">
        <v>45068</v>
      </c>
      <c r="AB73" s="101"/>
      <c r="AC73" s="101"/>
      <c r="AD73" s="52">
        <v>30</v>
      </c>
      <c r="AE73" s="50"/>
      <c r="AF73" s="50"/>
      <c r="AG73" s="50"/>
      <c r="AH73" s="50"/>
      <c r="AI73" s="50"/>
    </row>
    <row r="74" spans="1:35" x14ac:dyDescent="0.25">
      <c r="A74" s="39">
        <v>66</v>
      </c>
      <c r="B74" s="52" t="s">
        <v>64</v>
      </c>
      <c r="C74" s="52" t="s">
        <v>84</v>
      </c>
      <c r="D74" s="52" t="s">
        <v>128</v>
      </c>
      <c r="E74" s="52" t="s">
        <v>129</v>
      </c>
      <c r="F74" s="41">
        <v>910</v>
      </c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99">
        <v>47</v>
      </c>
      <c r="Z74" s="52">
        <v>94</v>
      </c>
      <c r="AA74" s="102">
        <v>44867</v>
      </c>
      <c r="AB74" s="102">
        <v>44869</v>
      </c>
      <c r="AC74" s="101"/>
      <c r="AD74" s="52">
        <v>1</v>
      </c>
      <c r="AE74" s="44"/>
      <c r="AF74" s="44"/>
      <c r="AG74" s="44"/>
      <c r="AH74" s="44"/>
      <c r="AI74" s="44"/>
    </row>
    <row r="75" spans="1:35" x14ac:dyDescent="0.25">
      <c r="A75" s="39">
        <v>67</v>
      </c>
      <c r="B75" s="52" t="s">
        <v>64</v>
      </c>
      <c r="C75" s="52" t="s">
        <v>84</v>
      </c>
      <c r="D75" s="52" t="s">
        <v>128</v>
      </c>
      <c r="E75" s="52" t="s">
        <v>130</v>
      </c>
      <c r="F75" s="41">
        <v>910</v>
      </c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99">
        <v>632.5</v>
      </c>
      <c r="Z75" s="52">
        <v>94</v>
      </c>
      <c r="AA75" s="102">
        <v>44874</v>
      </c>
      <c r="AB75" s="102">
        <v>44882</v>
      </c>
      <c r="AC75" s="101"/>
      <c r="AD75" s="52">
        <v>5</v>
      </c>
      <c r="AE75" s="44"/>
      <c r="AF75" s="44"/>
      <c r="AG75" s="44"/>
      <c r="AH75" s="44"/>
      <c r="AI75" s="44"/>
    </row>
    <row r="76" spans="1:35" x14ac:dyDescent="0.25">
      <c r="A76" s="39">
        <v>68</v>
      </c>
      <c r="B76" s="52" t="s">
        <v>64</v>
      </c>
      <c r="C76" s="52" t="s">
        <v>84</v>
      </c>
      <c r="D76" s="52" t="s">
        <v>128</v>
      </c>
      <c r="E76" s="52" t="s">
        <v>131</v>
      </c>
      <c r="F76" s="41">
        <v>910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99">
        <v>17.5</v>
      </c>
      <c r="Z76" s="52">
        <v>94</v>
      </c>
      <c r="AA76" s="102">
        <v>44887</v>
      </c>
      <c r="AB76" s="102">
        <v>44889</v>
      </c>
      <c r="AC76" s="101"/>
      <c r="AD76" s="52">
        <v>1</v>
      </c>
      <c r="AE76" s="44"/>
      <c r="AF76" s="44"/>
      <c r="AG76" s="44"/>
      <c r="AH76" s="44"/>
      <c r="AI76" s="44"/>
    </row>
    <row r="77" spans="1:35" x14ac:dyDescent="0.25">
      <c r="A77" s="39">
        <v>69</v>
      </c>
      <c r="B77" s="52" t="s">
        <v>64</v>
      </c>
      <c r="C77" s="52" t="s">
        <v>84</v>
      </c>
      <c r="D77" s="52" t="s">
        <v>128</v>
      </c>
      <c r="E77" s="52" t="s">
        <v>132</v>
      </c>
      <c r="F77" s="41">
        <v>910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99">
        <v>72.5</v>
      </c>
      <c r="Z77" s="52">
        <v>93</v>
      </c>
      <c r="AA77" s="102">
        <v>45020</v>
      </c>
      <c r="AB77" s="102">
        <v>45026</v>
      </c>
      <c r="AC77" s="101"/>
      <c r="AD77" s="52">
        <v>1</v>
      </c>
      <c r="AE77" s="44"/>
      <c r="AF77" s="44"/>
      <c r="AG77" s="44"/>
      <c r="AH77" s="44"/>
      <c r="AI77" s="44"/>
    </row>
    <row r="78" spans="1:35" x14ac:dyDescent="0.25">
      <c r="A78" s="39">
        <v>70</v>
      </c>
      <c r="B78" s="52" t="s">
        <v>64</v>
      </c>
      <c r="C78" s="52" t="s">
        <v>84</v>
      </c>
      <c r="D78" s="52" t="s">
        <v>128</v>
      </c>
      <c r="E78" s="52" t="s">
        <v>133</v>
      </c>
      <c r="F78" s="41">
        <v>910</v>
      </c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99">
        <v>84.9</v>
      </c>
      <c r="Z78" s="52">
        <v>93</v>
      </c>
      <c r="AA78" s="102">
        <v>45026</v>
      </c>
      <c r="AB78" s="102">
        <v>45028</v>
      </c>
      <c r="AC78" s="101"/>
      <c r="AD78" s="52">
        <v>1</v>
      </c>
      <c r="AE78" s="44"/>
      <c r="AF78" s="44"/>
      <c r="AG78" s="44"/>
      <c r="AH78" s="44"/>
      <c r="AI78" s="44"/>
    </row>
    <row r="79" spans="1:35" x14ac:dyDescent="0.25">
      <c r="A79" s="39">
        <v>71</v>
      </c>
      <c r="B79" s="52" t="s">
        <v>64</v>
      </c>
      <c r="C79" s="52" t="s">
        <v>84</v>
      </c>
      <c r="D79" s="52" t="s">
        <v>128</v>
      </c>
      <c r="E79" s="52" t="s">
        <v>134</v>
      </c>
      <c r="F79" s="41">
        <v>910</v>
      </c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99">
        <v>80.7</v>
      </c>
      <c r="Z79" s="52">
        <v>93</v>
      </c>
      <c r="AA79" s="102">
        <v>45028</v>
      </c>
      <c r="AB79" s="102">
        <v>45030</v>
      </c>
      <c r="AC79" s="101"/>
      <c r="AD79" s="52">
        <v>1</v>
      </c>
      <c r="AE79" s="57"/>
      <c r="AF79" s="57"/>
      <c r="AG79" s="57"/>
      <c r="AH79" s="57"/>
      <c r="AI79" s="57"/>
    </row>
    <row r="80" spans="1:35" x14ac:dyDescent="0.25">
      <c r="A80" s="39">
        <v>72</v>
      </c>
      <c r="B80" s="52" t="s">
        <v>64</v>
      </c>
      <c r="C80" s="52" t="s">
        <v>84</v>
      </c>
      <c r="D80" s="52" t="s">
        <v>128</v>
      </c>
      <c r="E80" s="52" t="s">
        <v>135</v>
      </c>
      <c r="F80" s="41">
        <v>910</v>
      </c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99">
        <v>24.5</v>
      </c>
      <c r="Z80" s="52">
        <v>93</v>
      </c>
      <c r="AA80" s="102">
        <v>45033</v>
      </c>
      <c r="AB80" s="102">
        <v>45035</v>
      </c>
      <c r="AC80" s="101"/>
      <c r="AD80" s="52">
        <v>2</v>
      </c>
      <c r="AE80" s="57"/>
      <c r="AF80" s="57"/>
      <c r="AG80" s="57"/>
      <c r="AH80" s="57"/>
      <c r="AI80" s="57"/>
    </row>
    <row r="81" spans="1:35" x14ac:dyDescent="0.25">
      <c r="A81" s="39">
        <v>73</v>
      </c>
      <c r="B81" s="52" t="s">
        <v>64</v>
      </c>
      <c r="C81" s="52" t="s">
        <v>84</v>
      </c>
      <c r="D81" s="52" t="s">
        <v>128</v>
      </c>
      <c r="E81" s="52" t="s">
        <v>136</v>
      </c>
      <c r="F81" s="41">
        <v>910</v>
      </c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99">
        <v>36</v>
      </c>
      <c r="Z81" s="52">
        <v>96</v>
      </c>
      <c r="AA81" s="102">
        <v>44981</v>
      </c>
      <c r="AB81" s="102">
        <v>44985</v>
      </c>
      <c r="AC81" s="101"/>
      <c r="AD81" s="52">
        <v>1</v>
      </c>
      <c r="AE81" s="57"/>
      <c r="AF81" s="57"/>
      <c r="AG81" s="57"/>
      <c r="AH81" s="57"/>
      <c r="AI81" s="57"/>
    </row>
    <row r="82" spans="1:35" x14ac:dyDescent="0.25">
      <c r="A82" s="39">
        <v>74</v>
      </c>
      <c r="B82" s="52" t="s">
        <v>64</v>
      </c>
      <c r="C82" s="52" t="s">
        <v>84</v>
      </c>
      <c r="D82" s="52" t="s">
        <v>137</v>
      </c>
      <c r="E82" s="52" t="s">
        <v>138</v>
      </c>
      <c r="F82" s="41">
        <v>910</v>
      </c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99">
        <v>2000</v>
      </c>
      <c r="Z82" s="52">
        <v>94</v>
      </c>
      <c r="AA82" s="102">
        <v>45001</v>
      </c>
      <c r="AB82" s="102">
        <v>45020</v>
      </c>
      <c r="AC82" s="101"/>
      <c r="AD82" s="52">
        <v>4</v>
      </c>
      <c r="AE82" s="57"/>
      <c r="AF82" s="57"/>
      <c r="AG82" s="57"/>
      <c r="AH82" s="57"/>
      <c r="AI82" s="57"/>
    </row>
    <row r="83" spans="1:35" x14ac:dyDescent="0.25">
      <c r="A83" s="39">
        <v>75</v>
      </c>
      <c r="B83" s="52" t="s">
        <v>64</v>
      </c>
      <c r="C83" s="52" t="s">
        <v>84</v>
      </c>
      <c r="D83" s="52" t="s">
        <v>137</v>
      </c>
      <c r="E83" s="52" t="s">
        <v>139</v>
      </c>
      <c r="F83" s="41">
        <v>910</v>
      </c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99">
        <v>6</v>
      </c>
      <c r="Z83" s="52">
        <v>95</v>
      </c>
      <c r="AA83" s="102">
        <v>44979</v>
      </c>
      <c r="AB83" s="102">
        <v>44981</v>
      </c>
      <c r="AC83" s="101"/>
      <c r="AD83" s="52">
        <v>1</v>
      </c>
      <c r="AE83" s="57"/>
      <c r="AF83" s="57"/>
      <c r="AG83" s="57"/>
      <c r="AH83" s="57"/>
      <c r="AI83" s="57"/>
    </row>
    <row r="84" spans="1:35" x14ac:dyDescent="0.25">
      <c r="A84" s="39">
        <v>76</v>
      </c>
      <c r="B84" s="52" t="s">
        <v>64</v>
      </c>
      <c r="C84" s="52" t="s">
        <v>84</v>
      </c>
      <c r="D84" s="52" t="s">
        <v>137</v>
      </c>
      <c r="E84" s="52" t="s">
        <v>140</v>
      </c>
      <c r="F84" s="41">
        <v>910</v>
      </c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99">
        <v>36</v>
      </c>
      <c r="Z84" s="52">
        <v>94</v>
      </c>
      <c r="AA84" s="102">
        <v>45027</v>
      </c>
      <c r="AB84" s="102">
        <v>45029</v>
      </c>
      <c r="AC84" s="101"/>
      <c r="AD84" s="52">
        <v>1</v>
      </c>
      <c r="AE84" s="57"/>
      <c r="AF84" s="57"/>
      <c r="AG84" s="57"/>
      <c r="AH84" s="57"/>
      <c r="AI84" s="57"/>
    </row>
    <row r="85" spans="1:35" x14ac:dyDescent="0.25">
      <c r="A85" s="39">
        <v>77</v>
      </c>
      <c r="B85" s="52" t="s">
        <v>64</v>
      </c>
      <c r="C85" s="52" t="s">
        <v>84</v>
      </c>
      <c r="D85" s="52" t="s">
        <v>137</v>
      </c>
      <c r="E85" s="52" t="s">
        <v>141</v>
      </c>
      <c r="F85" s="41">
        <v>910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99">
        <v>99</v>
      </c>
      <c r="Z85" s="52">
        <v>94</v>
      </c>
      <c r="AA85" s="102">
        <v>44991</v>
      </c>
      <c r="AB85" s="102">
        <v>44993</v>
      </c>
      <c r="AC85" s="101"/>
      <c r="AD85" s="52">
        <v>3</v>
      </c>
      <c r="AE85" s="57"/>
      <c r="AF85" s="57"/>
      <c r="AG85" s="57"/>
      <c r="AH85" s="57"/>
      <c r="AI85" s="57"/>
    </row>
    <row r="86" spans="1:35" x14ac:dyDescent="0.25">
      <c r="A86" s="39">
        <v>78</v>
      </c>
      <c r="B86" s="18" t="s">
        <v>142</v>
      </c>
      <c r="C86" s="57" t="s">
        <v>143</v>
      </c>
      <c r="D86" s="57" t="s">
        <v>144</v>
      </c>
      <c r="E86" s="57" t="s">
        <v>145</v>
      </c>
      <c r="F86" s="41">
        <v>910</v>
      </c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>
        <v>310</v>
      </c>
      <c r="Z86" s="57">
        <v>90</v>
      </c>
      <c r="AA86" s="77">
        <v>43998</v>
      </c>
      <c r="AB86" s="77"/>
      <c r="AC86" s="77"/>
      <c r="AD86" s="57">
        <v>21</v>
      </c>
      <c r="AE86" s="57"/>
      <c r="AF86" s="57"/>
      <c r="AG86" s="57"/>
      <c r="AH86" s="57"/>
      <c r="AI86" s="57"/>
    </row>
    <row r="87" spans="1:35" x14ac:dyDescent="0.25">
      <c r="A87" s="39">
        <v>79</v>
      </c>
      <c r="B87" s="18" t="s">
        <v>146</v>
      </c>
      <c r="C87" s="57" t="s">
        <v>147</v>
      </c>
      <c r="D87" s="55" t="s">
        <v>148</v>
      </c>
      <c r="E87" s="55" t="s">
        <v>149</v>
      </c>
      <c r="F87" s="41">
        <v>910</v>
      </c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5">
        <v>81.5</v>
      </c>
      <c r="Z87" s="50">
        <v>90</v>
      </c>
      <c r="AA87" s="77">
        <v>43962</v>
      </c>
      <c r="AB87" s="77"/>
      <c r="AC87" s="77"/>
      <c r="AD87" s="55">
        <v>1</v>
      </c>
      <c r="AE87" s="50"/>
      <c r="AF87" s="50"/>
      <c r="AG87" s="50"/>
      <c r="AH87" s="50"/>
      <c r="AI87" s="50"/>
    </row>
    <row r="88" spans="1:35" x14ac:dyDescent="0.25">
      <c r="A88" s="39">
        <v>80</v>
      </c>
      <c r="B88" s="18" t="s">
        <v>146</v>
      </c>
      <c r="C88" s="57" t="s">
        <v>147</v>
      </c>
      <c r="D88" s="44" t="s">
        <v>150</v>
      </c>
      <c r="E88" s="44" t="s">
        <v>151</v>
      </c>
      <c r="F88" s="41">
        <v>910</v>
      </c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44">
        <v>37</v>
      </c>
      <c r="Z88" s="44">
        <v>95</v>
      </c>
      <c r="AA88" s="77">
        <v>43853</v>
      </c>
      <c r="AB88" s="77"/>
      <c r="AC88" s="77"/>
      <c r="AD88" s="44">
        <v>1</v>
      </c>
      <c r="AE88" s="44"/>
      <c r="AF88" s="44"/>
      <c r="AG88" s="44"/>
      <c r="AH88" s="44"/>
      <c r="AI88" s="44"/>
    </row>
    <row r="89" spans="1:35" x14ac:dyDescent="0.25">
      <c r="A89" s="39">
        <v>81</v>
      </c>
      <c r="B89" s="18" t="s">
        <v>142</v>
      </c>
      <c r="C89" s="57" t="s">
        <v>143</v>
      </c>
      <c r="D89" s="44" t="s">
        <v>142</v>
      </c>
      <c r="E89" s="44" t="s">
        <v>152</v>
      </c>
      <c r="F89" s="41">
        <v>910</v>
      </c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44">
        <v>185</v>
      </c>
      <c r="Z89" s="44">
        <v>90</v>
      </c>
      <c r="AA89" s="77">
        <v>43901</v>
      </c>
      <c r="AB89" s="77"/>
      <c r="AC89" s="77"/>
      <c r="AD89" s="44">
        <v>8</v>
      </c>
      <c r="AE89" s="44"/>
      <c r="AF89" s="44"/>
      <c r="AG89" s="44"/>
      <c r="AH89" s="44"/>
      <c r="AI89" s="44"/>
    </row>
    <row r="90" spans="1:35" x14ac:dyDescent="0.25">
      <c r="A90" s="39">
        <v>82</v>
      </c>
      <c r="B90" s="18" t="s">
        <v>142</v>
      </c>
      <c r="C90" s="57" t="s">
        <v>143</v>
      </c>
      <c r="D90" s="44" t="s">
        <v>144</v>
      </c>
      <c r="E90" s="44" t="s">
        <v>153</v>
      </c>
      <c r="F90" s="41">
        <v>910</v>
      </c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44">
        <v>1160</v>
      </c>
      <c r="Z90" s="44">
        <v>90</v>
      </c>
      <c r="AA90" s="77">
        <v>43864</v>
      </c>
      <c r="AB90" s="78"/>
      <c r="AC90" s="78"/>
      <c r="AD90" s="44">
        <v>36</v>
      </c>
      <c r="AE90" s="44"/>
      <c r="AF90" s="44"/>
      <c r="AG90" s="44"/>
      <c r="AH90" s="44"/>
      <c r="AI90" s="44"/>
    </row>
    <row r="91" spans="1:35" x14ac:dyDescent="0.25">
      <c r="A91" s="39">
        <v>83</v>
      </c>
      <c r="B91" s="18" t="s">
        <v>146</v>
      </c>
      <c r="C91" s="57" t="s">
        <v>154</v>
      </c>
      <c r="D91" s="57" t="s">
        <v>155</v>
      </c>
      <c r="E91" s="57" t="s">
        <v>156</v>
      </c>
      <c r="F91" s="41">
        <v>910</v>
      </c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>
        <v>340</v>
      </c>
      <c r="Z91" s="57">
        <v>10</v>
      </c>
      <c r="AA91" s="77">
        <v>43137</v>
      </c>
      <c r="AB91" s="103"/>
      <c r="AC91" s="104"/>
      <c r="AD91" s="57">
        <v>1</v>
      </c>
      <c r="AE91" s="57"/>
      <c r="AF91" s="57"/>
      <c r="AG91" s="57"/>
      <c r="AH91" s="57"/>
      <c r="AI91" s="57"/>
    </row>
    <row r="92" spans="1:35" x14ac:dyDescent="0.25">
      <c r="A92" s="39">
        <v>84</v>
      </c>
      <c r="B92" s="18" t="s">
        <v>146</v>
      </c>
      <c r="C92" s="57" t="s">
        <v>147</v>
      </c>
      <c r="D92" s="44" t="s">
        <v>157</v>
      </c>
      <c r="E92" s="44" t="s">
        <v>158</v>
      </c>
      <c r="F92" s="41">
        <v>910</v>
      </c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16">
        <v>1825</v>
      </c>
      <c r="Z92" s="44">
        <v>80</v>
      </c>
      <c r="AA92" s="77">
        <v>44019</v>
      </c>
      <c r="AB92" s="16"/>
      <c r="AC92" s="78"/>
      <c r="AD92" s="44">
        <v>69</v>
      </c>
      <c r="AE92" s="44"/>
      <c r="AF92" s="44"/>
      <c r="AG92" s="44"/>
      <c r="AH92" s="44"/>
      <c r="AI92" s="44"/>
    </row>
    <row r="93" spans="1:35" x14ac:dyDescent="0.25">
      <c r="A93" s="39">
        <v>85</v>
      </c>
      <c r="B93" s="18" t="s">
        <v>142</v>
      </c>
      <c r="C93" s="90" t="s">
        <v>159</v>
      </c>
      <c r="D93" s="44" t="s">
        <v>159</v>
      </c>
      <c r="E93" s="44" t="s">
        <v>160</v>
      </c>
      <c r="F93" s="41">
        <v>910</v>
      </c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44">
        <f>152+67</f>
        <v>219</v>
      </c>
      <c r="Z93" s="79">
        <v>30</v>
      </c>
      <c r="AA93" s="77">
        <v>44006</v>
      </c>
      <c r="AB93" s="78"/>
      <c r="AC93" s="78"/>
      <c r="AD93" s="44">
        <v>10</v>
      </c>
      <c r="AE93" s="44"/>
      <c r="AF93" s="44"/>
      <c r="AG93" s="44"/>
      <c r="AH93" s="44"/>
      <c r="AI93" s="44"/>
    </row>
    <row r="94" spans="1:35" x14ac:dyDescent="0.25">
      <c r="A94" s="39">
        <v>86</v>
      </c>
      <c r="B94" s="18" t="s">
        <v>142</v>
      </c>
      <c r="C94" s="90" t="s">
        <v>159</v>
      </c>
      <c r="D94" s="44" t="s">
        <v>159</v>
      </c>
      <c r="E94" s="44" t="s">
        <v>161</v>
      </c>
      <c r="F94" s="41">
        <v>910</v>
      </c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44">
        <v>46.5</v>
      </c>
      <c r="Z94" s="79">
        <v>95</v>
      </c>
      <c r="AA94" s="77">
        <v>43978</v>
      </c>
      <c r="AB94" s="78"/>
      <c r="AC94" s="78"/>
      <c r="AD94" s="44">
        <v>6</v>
      </c>
      <c r="AE94" s="44"/>
      <c r="AF94" s="44"/>
      <c r="AG94" s="44"/>
      <c r="AH94" s="44"/>
      <c r="AI94" s="44"/>
    </row>
    <row r="95" spans="1:35" x14ac:dyDescent="0.25">
      <c r="A95" s="39">
        <v>87</v>
      </c>
      <c r="B95" s="18" t="s">
        <v>146</v>
      </c>
      <c r="C95" s="57" t="s">
        <v>147</v>
      </c>
      <c r="D95" s="44" t="s">
        <v>157</v>
      </c>
      <c r="E95" s="57" t="s">
        <v>162</v>
      </c>
      <c r="F95" s="41">
        <v>910</v>
      </c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>
        <v>40</v>
      </c>
      <c r="Z95" s="79">
        <v>95</v>
      </c>
      <c r="AA95" s="77">
        <v>44011</v>
      </c>
      <c r="AB95" s="77">
        <v>44097</v>
      </c>
      <c r="AC95" s="77"/>
      <c r="AD95" s="57">
        <v>2</v>
      </c>
      <c r="AE95" s="57"/>
      <c r="AF95" s="57"/>
      <c r="AG95" s="57"/>
      <c r="AH95" s="57"/>
      <c r="AI95" s="57"/>
    </row>
    <row r="96" spans="1:35" x14ac:dyDescent="0.25">
      <c r="A96" s="39">
        <v>88</v>
      </c>
      <c r="B96" s="18" t="s">
        <v>146</v>
      </c>
      <c r="C96" s="57" t="s">
        <v>147</v>
      </c>
      <c r="D96" s="44" t="s">
        <v>163</v>
      </c>
      <c r="E96" s="57" t="s">
        <v>164</v>
      </c>
      <c r="F96" s="41">
        <v>910</v>
      </c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>
        <v>1843</v>
      </c>
      <c r="Z96" s="57">
        <v>80</v>
      </c>
      <c r="AA96" s="77">
        <v>43773</v>
      </c>
      <c r="AB96" s="104"/>
      <c r="AC96" s="104"/>
      <c r="AD96" s="57">
        <v>122</v>
      </c>
      <c r="AE96" s="57"/>
      <c r="AF96" s="57"/>
      <c r="AG96" s="57"/>
      <c r="AH96" s="57"/>
      <c r="AI96" s="57"/>
    </row>
    <row r="97" spans="1:35" x14ac:dyDescent="0.25">
      <c r="A97" s="39">
        <v>89</v>
      </c>
      <c r="B97" s="18" t="s">
        <v>142</v>
      </c>
      <c r="C97" s="57" t="s">
        <v>143</v>
      </c>
      <c r="D97" s="44" t="s">
        <v>165</v>
      </c>
      <c r="E97" s="44" t="s">
        <v>166</v>
      </c>
      <c r="F97" s="41">
        <v>910</v>
      </c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44">
        <v>187</v>
      </c>
      <c r="Z97" s="79">
        <v>95</v>
      </c>
      <c r="AA97" s="77">
        <v>43997</v>
      </c>
      <c r="AB97" s="77">
        <v>44063</v>
      </c>
      <c r="AC97" s="104"/>
      <c r="AD97" s="44">
        <v>8</v>
      </c>
      <c r="AE97" s="57"/>
      <c r="AF97" s="57"/>
      <c r="AG97" s="57"/>
      <c r="AH97" s="57"/>
      <c r="AI97" s="57"/>
    </row>
    <row r="98" spans="1:35" x14ac:dyDescent="0.25">
      <c r="A98" s="39">
        <v>90</v>
      </c>
      <c r="B98" s="18" t="s">
        <v>142</v>
      </c>
      <c r="C98" s="57" t="s">
        <v>143</v>
      </c>
      <c r="D98" s="44" t="s">
        <v>142</v>
      </c>
      <c r="E98" s="57" t="s">
        <v>167</v>
      </c>
      <c r="F98" s="41">
        <v>910</v>
      </c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>
        <v>1560</v>
      </c>
      <c r="Z98" s="57">
        <v>90</v>
      </c>
      <c r="AA98" s="77">
        <v>44046</v>
      </c>
      <c r="AB98" s="104"/>
      <c r="AC98" s="104"/>
      <c r="AD98" s="57">
        <v>50</v>
      </c>
      <c r="AE98" s="57"/>
      <c r="AF98" s="57"/>
      <c r="AG98" s="57"/>
      <c r="AH98" s="57"/>
      <c r="AI98" s="57"/>
    </row>
    <row r="99" spans="1:35" x14ac:dyDescent="0.25">
      <c r="A99" s="39">
        <v>91</v>
      </c>
      <c r="B99" s="18" t="s">
        <v>142</v>
      </c>
      <c r="C99" s="57" t="s">
        <v>143</v>
      </c>
      <c r="D99" s="44" t="s">
        <v>168</v>
      </c>
      <c r="E99" s="57" t="s">
        <v>169</v>
      </c>
      <c r="F99" s="41">
        <v>910</v>
      </c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>
        <v>1180</v>
      </c>
      <c r="Z99" s="57">
        <v>65</v>
      </c>
      <c r="AA99" s="77">
        <v>44070</v>
      </c>
      <c r="AB99" s="77"/>
      <c r="AC99" s="77"/>
      <c r="AD99" s="57">
        <v>81</v>
      </c>
      <c r="AE99" s="57"/>
      <c r="AF99" s="57"/>
      <c r="AG99" s="57"/>
      <c r="AH99" s="57"/>
      <c r="AI99" s="57"/>
    </row>
    <row r="100" spans="1:35" x14ac:dyDescent="0.25">
      <c r="A100" s="39">
        <v>92</v>
      </c>
      <c r="B100" s="18" t="s">
        <v>146</v>
      </c>
      <c r="C100" s="57" t="s">
        <v>147</v>
      </c>
      <c r="D100" s="57" t="s">
        <v>157</v>
      </c>
      <c r="E100" s="57" t="s">
        <v>170</v>
      </c>
      <c r="F100" s="41">
        <v>910</v>
      </c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>
        <v>1200</v>
      </c>
      <c r="Z100" s="57">
        <v>90</v>
      </c>
      <c r="AA100" s="77">
        <v>44027</v>
      </c>
      <c r="AB100" s="77"/>
      <c r="AC100" s="77"/>
      <c r="AD100" s="57">
        <v>56</v>
      </c>
      <c r="AE100" s="57"/>
      <c r="AF100" s="57"/>
      <c r="AG100" s="57"/>
      <c r="AH100" s="57"/>
      <c r="AI100" s="57"/>
    </row>
    <row r="101" spans="1:35" x14ac:dyDescent="0.25">
      <c r="A101" s="39">
        <v>93</v>
      </c>
      <c r="B101" s="18" t="s">
        <v>146</v>
      </c>
      <c r="C101" s="57" t="s">
        <v>147</v>
      </c>
      <c r="D101" s="57" t="s">
        <v>157</v>
      </c>
      <c r="E101" s="57" t="s">
        <v>171</v>
      </c>
      <c r="F101" s="41">
        <v>910</v>
      </c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>
        <v>1780</v>
      </c>
      <c r="Z101" s="79">
        <v>95</v>
      </c>
      <c r="AA101" s="77">
        <v>44055</v>
      </c>
      <c r="AB101" s="77">
        <v>44097</v>
      </c>
      <c r="AC101" s="77"/>
      <c r="AD101" s="57">
        <v>128</v>
      </c>
      <c r="AE101" s="57"/>
      <c r="AF101" s="57"/>
      <c r="AG101" s="57"/>
      <c r="AH101" s="57"/>
      <c r="AI101" s="57"/>
    </row>
    <row r="102" spans="1:35" x14ac:dyDescent="0.25">
      <c r="A102" s="39">
        <v>94</v>
      </c>
      <c r="B102" s="18" t="s">
        <v>146</v>
      </c>
      <c r="C102" s="57" t="s">
        <v>147</v>
      </c>
      <c r="D102" s="57" t="s">
        <v>157</v>
      </c>
      <c r="E102" s="57" t="s">
        <v>172</v>
      </c>
      <c r="F102" s="41">
        <v>910</v>
      </c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>
        <v>35</v>
      </c>
      <c r="Z102" s="57">
        <v>70</v>
      </c>
      <c r="AA102" s="77">
        <v>44071</v>
      </c>
      <c r="AB102" s="77"/>
      <c r="AC102" s="77"/>
      <c r="AD102" s="57"/>
      <c r="AE102" s="57">
        <v>1</v>
      </c>
      <c r="AF102" s="57"/>
      <c r="AG102" s="57"/>
      <c r="AH102" s="57"/>
      <c r="AI102" s="57"/>
    </row>
    <row r="103" spans="1:35" x14ac:dyDescent="0.25">
      <c r="A103" s="39">
        <v>95</v>
      </c>
      <c r="B103" s="18" t="s">
        <v>142</v>
      </c>
      <c r="C103" s="57" t="s">
        <v>143</v>
      </c>
      <c r="D103" s="57" t="s">
        <v>165</v>
      </c>
      <c r="E103" s="57" t="s">
        <v>173</v>
      </c>
      <c r="F103" s="41">
        <v>910</v>
      </c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>
        <v>103</v>
      </c>
      <c r="Z103" s="79">
        <v>95</v>
      </c>
      <c r="AA103" s="77">
        <v>44032</v>
      </c>
      <c r="AB103" s="77">
        <v>44063</v>
      </c>
      <c r="AC103" s="104"/>
      <c r="AD103" s="57">
        <v>8</v>
      </c>
      <c r="AE103" s="57"/>
      <c r="AF103" s="57"/>
      <c r="AG103" s="57"/>
      <c r="AH103" s="57"/>
      <c r="AI103" s="57"/>
    </row>
    <row r="104" spans="1:35" x14ac:dyDescent="0.25">
      <c r="A104" s="39">
        <v>96</v>
      </c>
      <c r="B104" s="18" t="s">
        <v>146</v>
      </c>
      <c r="C104" s="57" t="s">
        <v>174</v>
      </c>
      <c r="D104" s="57" t="s">
        <v>175</v>
      </c>
      <c r="E104" s="57" t="s">
        <v>176</v>
      </c>
      <c r="F104" s="41">
        <v>910</v>
      </c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>
        <v>38</v>
      </c>
      <c r="Z104" s="57">
        <v>10</v>
      </c>
      <c r="AA104" s="77">
        <v>44075</v>
      </c>
      <c r="AB104" s="77"/>
      <c r="AC104" s="77"/>
      <c r="AD104" s="57">
        <v>1</v>
      </c>
      <c r="AE104" s="57"/>
      <c r="AF104" s="57"/>
      <c r="AG104" s="57"/>
      <c r="AH104" s="57"/>
      <c r="AI104" s="57"/>
    </row>
    <row r="105" spans="1:35" x14ac:dyDescent="0.25">
      <c r="A105" s="39">
        <v>97</v>
      </c>
      <c r="B105" s="18" t="s">
        <v>146</v>
      </c>
      <c r="C105" s="57" t="s">
        <v>174</v>
      </c>
      <c r="D105" s="57" t="s">
        <v>175</v>
      </c>
      <c r="E105" s="57" t="s">
        <v>177</v>
      </c>
      <c r="F105" s="41">
        <v>910</v>
      </c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>
        <v>38</v>
      </c>
      <c r="Z105" s="57">
        <v>10</v>
      </c>
      <c r="AA105" s="77">
        <v>44075</v>
      </c>
      <c r="AB105" s="77"/>
      <c r="AC105" s="77"/>
      <c r="AD105" s="57">
        <v>5</v>
      </c>
      <c r="AE105" s="57"/>
      <c r="AF105" s="57"/>
      <c r="AG105" s="57"/>
      <c r="AH105" s="57"/>
      <c r="AI105" s="57"/>
    </row>
    <row r="106" spans="1:35" x14ac:dyDescent="0.25">
      <c r="A106" s="39">
        <v>98</v>
      </c>
      <c r="B106" s="18" t="s">
        <v>142</v>
      </c>
      <c r="C106" s="90" t="s">
        <v>159</v>
      </c>
      <c r="D106" s="44" t="s">
        <v>159</v>
      </c>
      <c r="E106" s="56" t="s">
        <v>178</v>
      </c>
      <c r="F106" s="41">
        <v>910</v>
      </c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91">
        <v>98</v>
      </c>
      <c r="Z106" s="80">
        <v>80</v>
      </c>
      <c r="AA106" s="77">
        <v>44076</v>
      </c>
      <c r="AB106" s="77"/>
      <c r="AC106" s="77"/>
      <c r="AD106" s="57">
        <v>5</v>
      </c>
      <c r="AE106" s="57"/>
      <c r="AF106" s="57"/>
      <c r="AG106" s="57"/>
      <c r="AH106" s="57"/>
      <c r="AI106" s="57"/>
    </row>
    <row r="107" spans="1:35" x14ac:dyDescent="0.25">
      <c r="A107" s="39">
        <v>99</v>
      </c>
      <c r="B107" s="18" t="s">
        <v>142</v>
      </c>
      <c r="C107" s="90" t="s">
        <v>159</v>
      </c>
      <c r="D107" s="44" t="s">
        <v>159</v>
      </c>
      <c r="E107" s="56" t="s">
        <v>179</v>
      </c>
      <c r="F107" s="41">
        <v>910</v>
      </c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91">
        <v>77</v>
      </c>
      <c r="Z107" s="79">
        <v>95</v>
      </c>
      <c r="AA107" s="77">
        <v>44095</v>
      </c>
      <c r="AB107" s="77"/>
      <c r="AC107" s="77"/>
      <c r="AD107" s="57">
        <v>2</v>
      </c>
      <c r="AE107" s="57"/>
      <c r="AF107" s="57"/>
      <c r="AG107" s="57"/>
      <c r="AH107" s="57"/>
      <c r="AI107" s="57"/>
    </row>
    <row r="108" spans="1:35" x14ac:dyDescent="0.25">
      <c r="A108" s="39">
        <v>100</v>
      </c>
      <c r="B108" s="18" t="s">
        <v>146</v>
      </c>
      <c r="C108" s="57" t="s">
        <v>147</v>
      </c>
      <c r="D108" s="57" t="s">
        <v>157</v>
      </c>
      <c r="E108" s="57" t="s">
        <v>180</v>
      </c>
      <c r="F108" s="41">
        <v>910</v>
      </c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>
        <v>48</v>
      </c>
      <c r="Z108" s="79">
        <v>95</v>
      </c>
      <c r="AA108" s="77">
        <v>44071</v>
      </c>
      <c r="AB108" s="77">
        <v>44097</v>
      </c>
      <c r="AC108" s="77"/>
      <c r="AD108" s="57">
        <v>1</v>
      </c>
      <c r="AE108" s="57"/>
      <c r="AF108" s="57"/>
      <c r="AG108" s="57"/>
      <c r="AH108" s="57"/>
      <c r="AI108" s="57"/>
    </row>
    <row r="109" spans="1:35" x14ac:dyDescent="0.25">
      <c r="A109" s="39">
        <v>101</v>
      </c>
      <c r="B109" s="18" t="s">
        <v>142</v>
      </c>
      <c r="C109" s="57" t="s">
        <v>143</v>
      </c>
      <c r="D109" s="44" t="s">
        <v>142</v>
      </c>
      <c r="E109" s="57" t="s">
        <v>181</v>
      </c>
      <c r="F109" s="41">
        <v>910</v>
      </c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>
        <v>25</v>
      </c>
      <c r="Z109" s="57">
        <v>80</v>
      </c>
      <c r="AA109" s="46">
        <v>44118</v>
      </c>
      <c r="AB109" s="77"/>
      <c r="AC109" s="77"/>
      <c r="AD109" s="44"/>
      <c r="AE109" s="44">
        <v>1</v>
      </c>
      <c r="AF109" s="44"/>
      <c r="AG109" s="44"/>
      <c r="AH109" s="44"/>
      <c r="AI109" s="44"/>
    </row>
    <row r="110" spans="1:35" x14ac:dyDescent="0.25">
      <c r="A110" s="39">
        <v>102</v>
      </c>
      <c r="B110" s="18" t="s">
        <v>146</v>
      </c>
      <c r="C110" s="57" t="s">
        <v>147</v>
      </c>
      <c r="D110" s="57" t="s">
        <v>182</v>
      </c>
      <c r="E110" s="57" t="s">
        <v>183</v>
      </c>
      <c r="F110" s="41">
        <v>910</v>
      </c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>
        <v>35</v>
      </c>
      <c r="Z110" s="57">
        <v>10</v>
      </c>
      <c r="AA110" s="46">
        <v>44131</v>
      </c>
      <c r="AB110" s="77"/>
      <c r="AC110" s="77"/>
      <c r="AD110" s="44"/>
      <c r="AE110" s="44"/>
      <c r="AF110" s="44"/>
      <c r="AG110" s="44"/>
      <c r="AH110" s="44"/>
      <c r="AI110" s="44"/>
    </row>
    <row r="111" spans="1:35" x14ac:dyDescent="0.25">
      <c r="A111" s="39">
        <v>103</v>
      </c>
      <c r="B111" s="18" t="s">
        <v>146</v>
      </c>
      <c r="C111" s="57" t="s">
        <v>147</v>
      </c>
      <c r="D111" s="57" t="s">
        <v>182</v>
      </c>
      <c r="E111" s="57" t="s">
        <v>184</v>
      </c>
      <c r="F111" s="41">
        <v>910</v>
      </c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>
        <v>45</v>
      </c>
      <c r="Z111" s="57">
        <v>10</v>
      </c>
      <c r="AA111" s="46">
        <v>44131</v>
      </c>
      <c r="AB111" s="77"/>
      <c r="AC111" s="77"/>
      <c r="AD111" s="44"/>
      <c r="AE111" s="44"/>
      <c r="AF111" s="44"/>
      <c r="AG111" s="44"/>
      <c r="AH111" s="44"/>
      <c r="AI111" s="44"/>
    </row>
    <row r="112" spans="1:35" x14ac:dyDescent="0.25">
      <c r="A112" s="39">
        <v>104</v>
      </c>
      <c r="B112" s="18" t="s">
        <v>142</v>
      </c>
      <c r="C112" s="90" t="s">
        <v>159</v>
      </c>
      <c r="D112" s="44" t="s">
        <v>159</v>
      </c>
      <c r="E112" s="56" t="s">
        <v>185</v>
      </c>
      <c r="F112" s="41">
        <v>910</v>
      </c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91">
        <v>51</v>
      </c>
      <c r="Z112" s="80">
        <v>50</v>
      </c>
      <c r="AA112" s="81">
        <v>44109</v>
      </c>
      <c r="AB112" s="77"/>
      <c r="AC112" s="77"/>
      <c r="AD112" s="57">
        <v>2</v>
      </c>
      <c r="AE112" s="57"/>
      <c r="AF112" s="57"/>
      <c r="AG112" s="57"/>
      <c r="AH112" s="57"/>
      <c r="AI112" s="57"/>
    </row>
    <row r="113" spans="1:35" x14ac:dyDescent="0.25">
      <c r="A113" s="39">
        <v>105</v>
      </c>
      <c r="B113" s="18" t="s">
        <v>142</v>
      </c>
      <c r="C113" s="90" t="s">
        <v>159</v>
      </c>
      <c r="D113" s="44" t="s">
        <v>159</v>
      </c>
      <c r="E113" s="56" t="s">
        <v>186</v>
      </c>
      <c r="F113" s="41">
        <v>910</v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91">
        <v>38.5</v>
      </c>
      <c r="Z113" s="79">
        <v>95</v>
      </c>
      <c r="AA113" s="81">
        <v>44109</v>
      </c>
      <c r="AB113" s="77"/>
      <c r="AC113" s="77"/>
      <c r="AD113" s="57">
        <v>1</v>
      </c>
      <c r="AE113" s="57"/>
      <c r="AF113" s="57"/>
      <c r="AG113" s="57"/>
      <c r="AH113" s="57"/>
      <c r="AI113" s="57"/>
    </row>
    <row r="114" spans="1:35" x14ac:dyDescent="0.25">
      <c r="A114" s="39">
        <v>106</v>
      </c>
      <c r="B114" s="18" t="s">
        <v>142</v>
      </c>
      <c r="C114" s="90" t="s">
        <v>159</v>
      </c>
      <c r="D114" s="44" t="s">
        <v>159</v>
      </c>
      <c r="E114" s="56" t="s">
        <v>187</v>
      </c>
      <c r="F114" s="41">
        <v>910</v>
      </c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91">
        <v>48</v>
      </c>
      <c r="Z114" s="80">
        <v>80</v>
      </c>
      <c r="AA114" s="81">
        <v>44109</v>
      </c>
      <c r="AB114" s="77"/>
      <c r="AC114" s="77"/>
      <c r="AD114" s="57">
        <v>1</v>
      </c>
      <c r="AE114" s="57"/>
      <c r="AF114" s="57"/>
      <c r="AG114" s="57"/>
      <c r="AH114" s="57"/>
      <c r="AI114" s="57"/>
    </row>
    <row r="115" spans="1:35" x14ac:dyDescent="0.25">
      <c r="A115" s="39">
        <v>107</v>
      </c>
      <c r="B115" s="18" t="s">
        <v>142</v>
      </c>
      <c r="C115" s="90" t="s">
        <v>159</v>
      </c>
      <c r="D115" s="44" t="s">
        <v>159</v>
      </c>
      <c r="E115" s="56" t="s">
        <v>188</v>
      </c>
      <c r="F115" s="41">
        <v>910</v>
      </c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91">
        <v>31</v>
      </c>
      <c r="Z115" s="80">
        <v>80</v>
      </c>
      <c r="AA115" s="81">
        <v>44110</v>
      </c>
      <c r="AB115" s="77"/>
      <c r="AC115" s="77"/>
      <c r="AD115" s="57">
        <v>1</v>
      </c>
      <c r="AE115" s="57"/>
      <c r="AF115" s="57"/>
      <c r="AG115" s="57"/>
      <c r="AH115" s="57"/>
      <c r="AI115" s="57"/>
    </row>
    <row r="116" spans="1:35" x14ac:dyDescent="0.25">
      <c r="A116" s="39">
        <v>108</v>
      </c>
      <c r="B116" s="18" t="s">
        <v>142</v>
      </c>
      <c r="C116" s="90" t="s">
        <v>159</v>
      </c>
      <c r="D116" s="44" t="s">
        <v>159</v>
      </c>
      <c r="E116" s="56" t="s">
        <v>189</v>
      </c>
      <c r="F116" s="41">
        <v>910</v>
      </c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91">
        <v>18</v>
      </c>
      <c r="Z116" s="79">
        <v>95</v>
      </c>
      <c r="AA116" s="81">
        <v>44110</v>
      </c>
      <c r="AB116" s="77"/>
      <c r="AC116" s="77"/>
      <c r="AD116" s="57">
        <v>1</v>
      </c>
      <c r="AE116" s="57"/>
      <c r="AF116" s="57"/>
      <c r="AG116" s="57"/>
      <c r="AH116" s="57"/>
      <c r="AI116" s="57"/>
    </row>
    <row r="117" spans="1:35" x14ac:dyDescent="0.25">
      <c r="A117" s="39">
        <v>109</v>
      </c>
      <c r="B117" s="18" t="s">
        <v>142</v>
      </c>
      <c r="C117" s="90" t="s">
        <v>159</v>
      </c>
      <c r="D117" s="44" t="s">
        <v>190</v>
      </c>
      <c r="E117" s="56" t="s">
        <v>191</v>
      </c>
      <c r="F117" s="41">
        <v>910</v>
      </c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91">
        <v>21</v>
      </c>
      <c r="Z117" s="79">
        <v>95</v>
      </c>
      <c r="AA117" s="81">
        <v>44110</v>
      </c>
      <c r="AB117" s="77"/>
      <c r="AC117" s="77"/>
      <c r="AD117" s="57">
        <v>1</v>
      </c>
      <c r="AE117" s="57"/>
      <c r="AF117" s="57"/>
      <c r="AG117" s="57"/>
      <c r="AH117" s="57"/>
      <c r="AI117" s="57"/>
    </row>
    <row r="118" spans="1:35" x14ac:dyDescent="0.25">
      <c r="A118" s="39">
        <v>110</v>
      </c>
      <c r="B118" s="18" t="s">
        <v>142</v>
      </c>
      <c r="C118" s="90" t="s">
        <v>159</v>
      </c>
      <c r="D118" s="44" t="s">
        <v>159</v>
      </c>
      <c r="E118" s="56" t="s">
        <v>192</v>
      </c>
      <c r="F118" s="41">
        <v>910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91">
        <v>90</v>
      </c>
      <c r="Z118" s="79">
        <v>95</v>
      </c>
      <c r="AA118" s="81">
        <v>44113</v>
      </c>
      <c r="AB118" s="77"/>
      <c r="AC118" s="77"/>
      <c r="AD118" s="57">
        <v>6</v>
      </c>
      <c r="AE118" s="57"/>
      <c r="AF118" s="57"/>
      <c r="AG118" s="57"/>
      <c r="AH118" s="57"/>
      <c r="AI118" s="57"/>
    </row>
    <row r="119" spans="1:35" x14ac:dyDescent="0.25">
      <c r="A119" s="39">
        <v>111</v>
      </c>
      <c r="B119" s="18" t="s">
        <v>142</v>
      </c>
      <c r="C119" s="90" t="s">
        <v>159</v>
      </c>
      <c r="D119" s="44" t="s">
        <v>159</v>
      </c>
      <c r="E119" s="56" t="s">
        <v>193</v>
      </c>
      <c r="F119" s="41">
        <v>910</v>
      </c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91">
        <v>93</v>
      </c>
      <c r="Z119" s="79">
        <v>95</v>
      </c>
      <c r="AA119" s="81">
        <v>44118</v>
      </c>
      <c r="AB119" s="77"/>
      <c r="AC119" s="77"/>
      <c r="AD119" s="57">
        <v>4</v>
      </c>
      <c r="AE119" s="57"/>
      <c r="AF119" s="57"/>
      <c r="AG119" s="57"/>
      <c r="AH119" s="57"/>
      <c r="AI119" s="57"/>
    </row>
    <row r="120" spans="1:35" x14ac:dyDescent="0.25">
      <c r="A120" s="39">
        <v>112</v>
      </c>
      <c r="B120" s="18" t="s">
        <v>142</v>
      </c>
      <c r="C120" s="57" t="s">
        <v>143</v>
      </c>
      <c r="D120" s="44" t="s">
        <v>165</v>
      </c>
      <c r="E120" s="44" t="s">
        <v>194</v>
      </c>
      <c r="F120" s="41">
        <v>910</v>
      </c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>
        <v>190</v>
      </c>
      <c r="Z120" s="44">
        <v>90</v>
      </c>
      <c r="AA120" s="77">
        <v>44116</v>
      </c>
      <c r="AB120" s="77">
        <v>44117</v>
      </c>
      <c r="AC120" s="77"/>
      <c r="AD120" s="44">
        <v>10</v>
      </c>
      <c r="AE120" s="57"/>
      <c r="AF120" s="57"/>
      <c r="AG120" s="57"/>
      <c r="AH120" s="57"/>
      <c r="AI120" s="57"/>
    </row>
    <row r="121" spans="1:35" x14ac:dyDescent="0.25">
      <c r="A121" s="39">
        <v>113</v>
      </c>
      <c r="B121" s="18" t="s">
        <v>142</v>
      </c>
      <c r="C121" s="57" t="s">
        <v>143</v>
      </c>
      <c r="D121" s="44" t="s">
        <v>165</v>
      </c>
      <c r="E121" s="44" t="s">
        <v>195</v>
      </c>
      <c r="F121" s="41">
        <v>910</v>
      </c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>
        <v>83</v>
      </c>
      <c r="Z121" s="44">
        <v>90</v>
      </c>
      <c r="AA121" s="77">
        <v>44117</v>
      </c>
      <c r="AB121" s="77">
        <v>44117</v>
      </c>
      <c r="AC121" s="77"/>
      <c r="AD121" s="44">
        <v>5</v>
      </c>
      <c r="AE121" s="57"/>
      <c r="AF121" s="57"/>
      <c r="AG121" s="57"/>
      <c r="AH121" s="57"/>
      <c r="AI121" s="57"/>
    </row>
    <row r="122" spans="1:35" x14ac:dyDescent="0.25">
      <c r="A122" s="39">
        <v>114</v>
      </c>
      <c r="B122" s="18" t="s">
        <v>142</v>
      </c>
      <c r="C122" s="57" t="s">
        <v>143</v>
      </c>
      <c r="D122" s="44" t="s">
        <v>196</v>
      </c>
      <c r="E122" s="44" t="s">
        <v>197</v>
      </c>
      <c r="F122" s="41">
        <v>910</v>
      </c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>
        <v>86</v>
      </c>
      <c r="Z122" s="44">
        <v>80</v>
      </c>
      <c r="AA122" s="77">
        <v>44081</v>
      </c>
      <c r="AB122" s="77"/>
      <c r="AC122" s="77"/>
      <c r="AD122" s="44"/>
      <c r="AE122" s="57">
        <v>1</v>
      </c>
      <c r="AF122" s="57"/>
      <c r="AG122" s="57"/>
      <c r="AH122" s="57"/>
      <c r="AI122" s="57"/>
    </row>
    <row r="123" spans="1:35" x14ac:dyDescent="0.25">
      <c r="A123" s="39">
        <v>115</v>
      </c>
      <c r="B123" s="18" t="s">
        <v>142</v>
      </c>
      <c r="C123" s="57" t="s">
        <v>143</v>
      </c>
      <c r="D123" s="44" t="s">
        <v>196</v>
      </c>
      <c r="E123" s="44" t="s">
        <v>198</v>
      </c>
      <c r="F123" s="41">
        <v>910</v>
      </c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>
        <v>126.4</v>
      </c>
      <c r="Z123" s="44">
        <v>80</v>
      </c>
      <c r="AA123" s="77">
        <v>44088</v>
      </c>
      <c r="AB123" s="77"/>
      <c r="AC123" s="77"/>
      <c r="AD123" s="44">
        <v>1</v>
      </c>
      <c r="AE123" s="57"/>
      <c r="AF123" s="57"/>
      <c r="AG123" s="57"/>
      <c r="AH123" s="57"/>
      <c r="AI123" s="57"/>
    </row>
    <row r="124" spans="1:35" x14ac:dyDescent="0.25">
      <c r="A124" s="39">
        <v>116</v>
      </c>
      <c r="B124" s="18" t="s">
        <v>142</v>
      </c>
      <c r="C124" s="57" t="s">
        <v>143</v>
      </c>
      <c r="D124" s="44" t="s">
        <v>196</v>
      </c>
      <c r="E124" s="44" t="s">
        <v>199</v>
      </c>
      <c r="F124" s="41">
        <v>910</v>
      </c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>
        <v>1295</v>
      </c>
      <c r="Z124" s="44">
        <v>90</v>
      </c>
      <c r="AA124" s="77">
        <v>44125</v>
      </c>
      <c r="AB124" s="77" t="s">
        <v>425</v>
      </c>
      <c r="AC124" s="77"/>
      <c r="AD124" s="44">
        <v>84</v>
      </c>
      <c r="AE124" s="57"/>
      <c r="AF124" s="57"/>
      <c r="AG124" s="57"/>
      <c r="AH124" s="57"/>
      <c r="AI124" s="57"/>
    </row>
    <row r="125" spans="1:35" x14ac:dyDescent="0.25">
      <c r="A125" s="39">
        <v>117</v>
      </c>
      <c r="B125" s="18" t="s">
        <v>146</v>
      </c>
      <c r="C125" s="57" t="s">
        <v>147</v>
      </c>
      <c r="D125" s="57" t="s">
        <v>150</v>
      </c>
      <c r="E125" s="57" t="s">
        <v>200</v>
      </c>
      <c r="F125" s="41">
        <v>910</v>
      </c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57">
        <v>11</v>
      </c>
      <c r="Z125" s="44">
        <v>10</v>
      </c>
      <c r="AA125" s="46">
        <v>44147</v>
      </c>
      <c r="AB125" s="77"/>
      <c r="AC125" s="77"/>
      <c r="AD125" s="44"/>
      <c r="AE125" s="44">
        <v>1</v>
      </c>
      <c r="AF125" s="44"/>
      <c r="AG125" s="44"/>
      <c r="AH125" s="44"/>
      <c r="AI125" s="44"/>
    </row>
    <row r="126" spans="1:35" x14ac:dyDescent="0.25">
      <c r="A126" s="39">
        <v>118</v>
      </c>
      <c r="B126" s="18" t="s">
        <v>142</v>
      </c>
      <c r="C126" s="57" t="s">
        <v>143</v>
      </c>
      <c r="D126" s="44" t="s">
        <v>168</v>
      </c>
      <c r="E126" s="57" t="s">
        <v>201</v>
      </c>
      <c r="F126" s="41">
        <v>910</v>
      </c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57">
        <v>31.5</v>
      </c>
      <c r="Z126" s="44">
        <v>90</v>
      </c>
      <c r="AA126" s="46">
        <v>44137</v>
      </c>
      <c r="AB126" s="77"/>
      <c r="AC126" s="77"/>
      <c r="AD126" s="44">
        <v>1</v>
      </c>
      <c r="AE126" s="44"/>
      <c r="AF126" s="44"/>
      <c r="AG126" s="44"/>
      <c r="AH126" s="44"/>
      <c r="AI126" s="44"/>
    </row>
    <row r="127" spans="1:35" x14ac:dyDescent="0.25">
      <c r="A127" s="39">
        <v>119</v>
      </c>
      <c r="B127" s="18" t="s">
        <v>142</v>
      </c>
      <c r="C127" s="57" t="s">
        <v>143</v>
      </c>
      <c r="D127" s="44" t="s">
        <v>142</v>
      </c>
      <c r="E127" s="57" t="s">
        <v>202</v>
      </c>
      <c r="F127" s="41">
        <v>910</v>
      </c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57">
        <v>8</v>
      </c>
      <c r="Z127" s="44">
        <v>10</v>
      </c>
      <c r="AA127" s="46">
        <v>44148</v>
      </c>
      <c r="AB127" s="77"/>
      <c r="AC127" s="77"/>
      <c r="AD127" s="44">
        <v>3</v>
      </c>
      <c r="AE127" s="44"/>
      <c r="AF127" s="44"/>
      <c r="AG127" s="44"/>
      <c r="AH127" s="44"/>
      <c r="AI127" s="44"/>
    </row>
    <row r="128" spans="1:35" x14ac:dyDescent="0.25">
      <c r="A128" s="39">
        <v>120</v>
      </c>
      <c r="B128" s="18" t="s">
        <v>142</v>
      </c>
      <c r="C128" s="57" t="s">
        <v>143</v>
      </c>
      <c r="D128" s="44" t="s">
        <v>142</v>
      </c>
      <c r="E128" s="57" t="s">
        <v>203</v>
      </c>
      <c r="F128" s="41">
        <v>910</v>
      </c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57">
        <v>1627</v>
      </c>
      <c r="Z128" s="44">
        <v>10</v>
      </c>
      <c r="AA128" s="46">
        <v>44148</v>
      </c>
      <c r="AB128" s="77"/>
      <c r="AC128" s="77"/>
      <c r="AD128" s="44">
        <v>30</v>
      </c>
      <c r="AE128" s="44"/>
      <c r="AF128" s="44"/>
      <c r="AG128" s="44"/>
      <c r="AH128" s="44"/>
      <c r="AI128" s="44"/>
    </row>
    <row r="129" spans="1:35" x14ac:dyDescent="0.25">
      <c r="A129" s="39">
        <v>121</v>
      </c>
      <c r="B129" s="18" t="s">
        <v>142</v>
      </c>
      <c r="C129" s="57" t="s">
        <v>143</v>
      </c>
      <c r="D129" s="44" t="s">
        <v>142</v>
      </c>
      <c r="E129" s="57" t="s">
        <v>204</v>
      </c>
      <c r="F129" s="41">
        <v>910</v>
      </c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57">
        <v>33325</v>
      </c>
      <c r="Z129" s="44">
        <v>10</v>
      </c>
      <c r="AA129" s="46">
        <v>44151</v>
      </c>
      <c r="AB129" s="77"/>
      <c r="AC129" s="77"/>
      <c r="AD129" s="44">
        <v>169</v>
      </c>
      <c r="AE129" s="44"/>
      <c r="AF129" s="44"/>
      <c r="AG129" s="44"/>
      <c r="AH129" s="44"/>
      <c r="AI129" s="44"/>
    </row>
    <row r="130" spans="1:35" x14ac:dyDescent="0.25">
      <c r="A130" s="39">
        <v>122</v>
      </c>
      <c r="B130" s="18" t="s">
        <v>142</v>
      </c>
      <c r="C130" s="57" t="s">
        <v>143</v>
      </c>
      <c r="D130" s="44" t="s">
        <v>168</v>
      </c>
      <c r="E130" s="57" t="s">
        <v>205</v>
      </c>
      <c r="F130" s="41">
        <v>910</v>
      </c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57">
        <v>100</v>
      </c>
      <c r="Z130" s="44">
        <v>10</v>
      </c>
      <c r="AA130" s="46">
        <v>44160</v>
      </c>
      <c r="AB130" s="77"/>
      <c r="AC130" s="77"/>
      <c r="AD130" s="44"/>
      <c r="AE130" s="44">
        <v>2</v>
      </c>
      <c r="AF130" s="44"/>
      <c r="AG130" s="44"/>
      <c r="AH130" s="44"/>
      <c r="AI130" s="44"/>
    </row>
    <row r="131" spans="1:35" x14ac:dyDescent="0.25">
      <c r="A131" s="39">
        <v>123</v>
      </c>
      <c r="B131" s="18" t="s">
        <v>146</v>
      </c>
      <c r="C131" s="57" t="s">
        <v>147</v>
      </c>
      <c r="D131" s="57" t="s">
        <v>182</v>
      </c>
      <c r="E131" s="57" t="s">
        <v>206</v>
      </c>
      <c r="F131" s="41">
        <v>910</v>
      </c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57">
        <v>140</v>
      </c>
      <c r="Z131" s="44">
        <v>10</v>
      </c>
      <c r="AA131" s="46">
        <v>44162</v>
      </c>
      <c r="AB131" s="77"/>
      <c r="AC131" s="77"/>
      <c r="AD131" s="44">
        <v>4</v>
      </c>
      <c r="AE131" s="44"/>
      <c r="AF131" s="44"/>
      <c r="AG131" s="44"/>
      <c r="AH131" s="44"/>
      <c r="AI131" s="44"/>
    </row>
    <row r="132" spans="1:35" x14ac:dyDescent="0.25">
      <c r="A132" s="39">
        <v>124</v>
      </c>
      <c r="B132" s="18" t="s">
        <v>146</v>
      </c>
      <c r="C132" s="57" t="s">
        <v>174</v>
      </c>
      <c r="D132" s="57" t="s">
        <v>207</v>
      </c>
      <c r="E132" s="57" t="s">
        <v>208</v>
      </c>
      <c r="F132" s="41">
        <v>910</v>
      </c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>
        <v>1430</v>
      </c>
      <c r="Z132" s="80">
        <v>90</v>
      </c>
      <c r="AA132" s="77">
        <v>44075</v>
      </c>
      <c r="AB132" s="77"/>
      <c r="AC132" s="77"/>
      <c r="AD132" s="57">
        <v>82</v>
      </c>
      <c r="AE132" s="57"/>
      <c r="AF132" s="57"/>
      <c r="AG132" s="57"/>
      <c r="AH132" s="57"/>
      <c r="AI132" s="57"/>
    </row>
    <row r="133" spans="1:35" x14ac:dyDescent="0.25">
      <c r="A133" s="39">
        <v>125</v>
      </c>
      <c r="B133" s="18" t="s">
        <v>146</v>
      </c>
      <c r="C133" s="57" t="s">
        <v>174</v>
      </c>
      <c r="D133" s="57" t="s">
        <v>207</v>
      </c>
      <c r="E133" s="57" t="s">
        <v>209</v>
      </c>
      <c r="F133" s="41">
        <v>910</v>
      </c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>
        <v>400</v>
      </c>
      <c r="Z133" s="80">
        <v>90</v>
      </c>
      <c r="AA133" s="46">
        <v>44137</v>
      </c>
      <c r="AB133" s="77"/>
      <c r="AC133" s="77"/>
      <c r="AD133" s="57">
        <v>24</v>
      </c>
      <c r="AE133" s="57"/>
      <c r="AF133" s="57"/>
      <c r="AG133" s="57"/>
      <c r="AH133" s="57"/>
      <c r="AI133" s="57"/>
    </row>
    <row r="134" spans="1:35" x14ac:dyDescent="0.25">
      <c r="A134" s="39">
        <v>126</v>
      </c>
      <c r="B134" s="18" t="s">
        <v>142</v>
      </c>
      <c r="C134" s="57" t="s">
        <v>143</v>
      </c>
      <c r="D134" s="44" t="s">
        <v>196</v>
      </c>
      <c r="E134" s="44" t="s">
        <v>210</v>
      </c>
      <c r="F134" s="41">
        <v>910</v>
      </c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57">
        <v>20</v>
      </c>
      <c r="Z134" s="79">
        <v>95</v>
      </c>
      <c r="AA134" s="77">
        <v>44140</v>
      </c>
      <c r="AB134" s="77">
        <v>44140</v>
      </c>
      <c r="AC134" s="77"/>
      <c r="AD134" s="44">
        <v>1</v>
      </c>
      <c r="AE134" s="44"/>
      <c r="AF134" s="44"/>
      <c r="AG134" s="44"/>
      <c r="AH134" s="44"/>
      <c r="AI134" s="44"/>
    </row>
    <row r="135" spans="1:35" x14ac:dyDescent="0.25">
      <c r="A135" s="39">
        <v>127</v>
      </c>
      <c r="B135" s="18" t="s">
        <v>142</v>
      </c>
      <c r="C135" s="57" t="s">
        <v>143</v>
      </c>
      <c r="D135" s="44" t="s">
        <v>144</v>
      </c>
      <c r="E135" s="57" t="s">
        <v>211</v>
      </c>
      <c r="F135" s="41">
        <v>910</v>
      </c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57">
        <v>50</v>
      </c>
      <c r="Z135" s="80">
        <v>10</v>
      </c>
      <c r="AA135" s="46">
        <v>44183</v>
      </c>
      <c r="AB135" s="78"/>
      <c r="AC135" s="78"/>
      <c r="AD135" s="57">
        <v>1</v>
      </c>
      <c r="AE135" s="44"/>
      <c r="AF135" s="44"/>
      <c r="AG135" s="44"/>
      <c r="AH135" s="44"/>
      <c r="AI135" s="44"/>
    </row>
    <row r="136" spans="1:35" x14ac:dyDescent="0.25">
      <c r="A136" s="39">
        <v>128</v>
      </c>
      <c r="B136" s="18" t="s">
        <v>142</v>
      </c>
      <c r="C136" s="57" t="s">
        <v>143</v>
      </c>
      <c r="D136" s="44" t="s">
        <v>168</v>
      </c>
      <c r="E136" s="57" t="s">
        <v>212</v>
      </c>
      <c r="F136" s="41">
        <v>910</v>
      </c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57">
        <v>135</v>
      </c>
      <c r="Z136" s="80">
        <v>10</v>
      </c>
      <c r="AA136" s="46">
        <v>44188</v>
      </c>
      <c r="AB136" s="77"/>
      <c r="AC136" s="77"/>
      <c r="AD136" s="44"/>
      <c r="AE136" s="44">
        <v>1</v>
      </c>
      <c r="AF136" s="44"/>
      <c r="AG136" s="44"/>
      <c r="AH136" s="44"/>
      <c r="AI136" s="44"/>
    </row>
    <row r="137" spans="1:35" x14ac:dyDescent="0.25">
      <c r="A137" s="39">
        <v>129</v>
      </c>
      <c r="B137" s="18" t="s">
        <v>146</v>
      </c>
      <c r="C137" s="57" t="s">
        <v>147</v>
      </c>
      <c r="D137" s="44" t="s">
        <v>213</v>
      </c>
      <c r="E137" s="57" t="s">
        <v>214</v>
      </c>
      <c r="F137" s="41">
        <v>910</v>
      </c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57">
        <v>110</v>
      </c>
      <c r="Z137" s="80">
        <v>20</v>
      </c>
      <c r="AA137" s="46">
        <v>44200</v>
      </c>
      <c r="AB137" s="77"/>
      <c r="AC137" s="77"/>
      <c r="AD137" s="44"/>
      <c r="AE137" s="44">
        <v>1</v>
      </c>
      <c r="AF137" s="44"/>
      <c r="AG137" s="44"/>
      <c r="AH137" s="44"/>
      <c r="AI137" s="44"/>
    </row>
    <row r="138" spans="1:35" x14ac:dyDescent="0.25">
      <c r="A138" s="39">
        <v>130</v>
      </c>
      <c r="B138" s="18" t="s">
        <v>146</v>
      </c>
      <c r="C138" s="57" t="s">
        <v>147</v>
      </c>
      <c r="D138" s="57" t="s">
        <v>150</v>
      </c>
      <c r="E138" s="57" t="s">
        <v>215</v>
      </c>
      <c r="F138" s="41">
        <v>910</v>
      </c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57">
        <v>2211</v>
      </c>
      <c r="Z138" s="80">
        <v>10</v>
      </c>
      <c r="AA138" s="46">
        <v>44214</v>
      </c>
      <c r="AB138" s="78"/>
      <c r="AC138" s="78"/>
      <c r="AD138" s="44">
        <v>99</v>
      </c>
      <c r="AE138" s="44"/>
      <c r="AF138" s="44"/>
      <c r="AG138" s="44"/>
      <c r="AH138" s="44"/>
      <c r="AI138" s="44"/>
    </row>
    <row r="139" spans="1:35" x14ac:dyDescent="0.25">
      <c r="A139" s="39">
        <v>131</v>
      </c>
      <c r="B139" s="18" t="s">
        <v>142</v>
      </c>
      <c r="C139" s="90" t="s">
        <v>159</v>
      </c>
      <c r="D139" s="44" t="s">
        <v>159</v>
      </c>
      <c r="E139" s="57" t="s">
        <v>216</v>
      </c>
      <c r="F139" s="41">
        <v>910</v>
      </c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57">
        <v>95</v>
      </c>
      <c r="Z139" s="79">
        <v>95</v>
      </c>
      <c r="AA139" s="46">
        <v>44207</v>
      </c>
      <c r="AB139" s="78"/>
      <c r="AC139" s="78"/>
      <c r="AD139" s="57">
        <v>5</v>
      </c>
      <c r="AE139" s="44"/>
      <c r="AF139" s="44"/>
      <c r="AG139" s="44"/>
      <c r="AH139" s="44"/>
      <c r="AI139" s="44"/>
    </row>
    <row r="140" spans="1:35" x14ac:dyDescent="0.25">
      <c r="A140" s="39">
        <v>132</v>
      </c>
      <c r="B140" s="18" t="s">
        <v>142</v>
      </c>
      <c r="C140" s="90" t="s">
        <v>159</v>
      </c>
      <c r="D140" s="44" t="s">
        <v>159</v>
      </c>
      <c r="E140" s="57" t="s">
        <v>217</v>
      </c>
      <c r="F140" s="41">
        <v>910</v>
      </c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57">
        <v>42</v>
      </c>
      <c r="Z140" s="80">
        <v>70</v>
      </c>
      <c r="AA140" s="46">
        <v>44208</v>
      </c>
      <c r="AB140" s="78"/>
      <c r="AC140" s="78"/>
      <c r="AD140" s="57">
        <v>1</v>
      </c>
      <c r="AE140" s="44"/>
      <c r="AF140" s="44"/>
      <c r="AG140" s="44"/>
      <c r="AH140" s="44"/>
      <c r="AI140" s="44"/>
    </row>
    <row r="141" spans="1:35" x14ac:dyDescent="0.25">
      <c r="A141" s="39">
        <v>133</v>
      </c>
      <c r="B141" s="18" t="s">
        <v>142</v>
      </c>
      <c r="C141" s="90" t="s">
        <v>159</v>
      </c>
      <c r="D141" s="44" t="s">
        <v>159</v>
      </c>
      <c r="E141" s="57" t="s">
        <v>218</v>
      </c>
      <c r="F141" s="41">
        <v>910</v>
      </c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57">
        <v>60</v>
      </c>
      <c r="Z141" s="80">
        <v>70</v>
      </c>
      <c r="AA141" s="46">
        <v>44208</v>
      </c>
      <c r="AB141" s="78"/>
      <c r="AC141" s="78"/>
      <c r="AD141" s="57">
        <v>4</v>
      </c>
      <c r="AE141" s="44"/>
      <c r="AF141" s="44"/>
      <c r="AG141" s="44"/>
      <c r="AH141" s="44"/>
      <c r="AI141" s="44"/>
    </row>
    <row r="142" spans="1:35" x14ac:dyDescent="0.25">
      <c r="A142" s="39">
        <v>134</v>
      </c>
      <c r="B142" s="18" t="s">
        <v>142</v>
      </c>
      <c r="C142" s="90" t="s">
        <v>159</v>
      </c>
      <c r="D142" s="44" t="s">
        <v>190</v>
      </c>
      <c r="E142" s="57" t="s">
        <v>219</v>
      </c>
      <c r="F142" s="41">
        <v>910</v>
      </c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57">
        <v>26.5</v>
      </c>
      <c r="Z142" s="79">
        <v>95</v>
      </c>
      <c r="AA142" s="46">
        <v>44208</v>
      </c>
      <c r="AB142" s="78"/>
      <c r="AC142" s="78"/>
      <c r="AD142" s="57">
        <v>1</v>
      </c>
      <c r="AE142" s="44"/>
      <c r="AF142" s="44"/>
      <c r="AG142" s="44"/>
      <c r="AH142" s="44"/>
      <c r="AI142" s="44"/>
    </row>
    <row r="143" spans="1:35" x14ac:dyDescent="0.25">
      <c r="A143" s="39">
        <v>135</v>
      </c>
      <c r="B143" s="18" t="s">
        <v>146</v>
      </c>
      <c r="C143" s="57" t="s">
        <v>154</v>
      </c>
      <c r="D143" s="57" t="s">
        <v>155</v>
      </c>
      <c r="E143" s="57" t="s">
        <v>220</v>
      </c>
      <c r="F143" s="41">
        <v>910</v>
      </c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57">
        <v>362</v>
      </c>
      <c r="Z143" s="57">
        <v>80</v>
      </c>
      <c r="AA143" s="77">
        <v>44210</v>
      </c>
      <c r="AB143" s="77">
        <v>44221</v>
      </c>
      <c r="AC143" s="77"/>
      <c r="AD143" s="57">
        <v>17</v>
      </c>
      <c r="AE143" s="44"/>
      <c r="AF143" s="44"/>
      <c r="AG143" s="44"/>
      <c r="AH143" s="44"/>
      <c r="AI143" s="44"/>
    </row>
    <row r="144" spans="1:35" x14ac:dyDescent="0.25">
      <c r="A144" s="39">
        <v>136</v>
      </c>
      <c r="B144" s="18" t="s">
        <v>146</v>
      </c>
      <c r="C144" s="57" t="s">
        <v>147</v>
      </c>
      <c r="D144" s="44" t="s">
        <v>221</v>
      </c>
      <c r="E144" s="57" t="s">
        <v>222</v>
      </c>
      <c r="F144" s="41">
        <v>910</v>
      </c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57">
        <v>86</v>
      </c>
      <c r="Z144" s="57">
        <v>80</v>
      </c>
      <c r="AA144" s="46">
        <v>44251</v>
      </c>
      <c r="AB144" s="78"/>
      <c r="AC144" s="77"/>
      <c r="AD144" s="44">
        <v>5</v>
      </c>
      <c r="AE144" s="44"/>
      <c r="AF144" s="44"/>
      <c r="AG144" s="44"/>
      <c r="AH144" s="44"/>
      <c r="AI144" s="44"/>
    </row>
    <row r="145" spans="1:35" x14ac:dyDescent="0.25">
      <c r="A145" s="39">
        <v>137</v>
      </c>
      <c r="B145" s="18" t="s">
        <v>142</v>
      </c>
      <c r="C145" s="57" t="s">
        <v>143</v>
      </c>
      <c r="D145" s="44" t="s">
        <v>142</v>
      </c>
      <c r="E145" s="57" t="s">
        <v>223</v>
      </c>
      <c r="F145" s="41">
        <v>910</v>
      </c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57">
        <v>281</v>
      </c>
      <c r="Z145" s="44">
        <v>20</v>
      </c>
      <c r="AA145" s="46">
        <v>44270</v>
      </c>
      <c r="AB145" s="77"/>
      <c r="AC145" s="77"/>
      <c r="AD145" s="44">
        <v>9</v>
      </c>
      <c r="AE145" s="44"/>
      <c r="AF145" s="44"/>
      <c r="AG145" s="44"/>
      <c r="AH145" s="44"/>
      <c r="AI145" s="44"/>
    </row>
    <row r="146" spans="1:35" x14ac:dyDescent="0.25">
      <c r="A146" s="39">
        <v>138</v>
      </c>
      <c r="B146" s="18" t="s">
        <v>142</v>
      </c>
      <c r="C146" s="57" t="s">
        <v>143</v>
      </c>
      <c r="D146" s="44" t="s">
        <v>142</v>
      </c>
      <c r="E146" s="57" t="s">
        <v>224</v>
      </c>
      <c r="F146" s="41">
        <v>910</v>
      </c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57">
        <v>15</v>
      </c>
      <c r="Z146" s="44">
        <v>10</v>
      </c>
      <c r="AA146" s="46">
        <v>44273</v>
      </c>
      <c r="AB146" s="77"/>
      <c r="AC146" s="77"/>
      <c r="AD146" s="44">
        <v>1</v>
      </c>
      <c r="AE146" s="44"/>
      <c r="AF146" s="44"/>
      <c r="AG146" s="44"/>
      <c r="AH146" s="44"/>
      <c r="AI146" s="44"/>
    </row>
    <row r="147" spans="1:35" x14ac:dyDescent="0.25">
      <c r="A147" s="39">
        <v>139</v>
      </c>
      <c r="B147" s="18" t="s">
        <v>142</v>
      </c>
      <c r="C147" s="57" t="s">
        <v>225</v>
      </c>
      <c r="D147" s="44" t="s">
        <v>225</v>
      </c>
      <c r="E147" s="57" t="s">
        <v>226</v>
      </c>
      <c r="F147" s="41">
        <v>910</v>
      </c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57">
        <v>697</v>
      </c>
      <c r="Z147" s="44">
        <v>10</v>
      </c>
      <c r="AA147" s="46">
        <v>44284</v>
      </c>
      <c r="AB147" s="77"/>
      <c r="AC147" s="77"/>
      <c r="AD147" s="44">
        <v>24</v>
      </c>
      <c r="AE147" s="44"/>
      <c r="AF147" s="44"/>
      <c r="AG147" s="44"/>
      <c r="AH147" s="44"/>
      <c r="AI147" s="44"/>
    </row>
    <row r="148" spans="1:35" x14ac:dyDescent="0.25">
      <c r="A148" s="39">
        <v>140</v>
      </c>
      <c r="B148" s="18" t="s">
        <v>146</v>
      </c>
      <c r="C148" s="57" t="s">
        <v>147</v>
      </c>
      <c r="D148" s="44" t="s">
        <v>148</v>
      </c>
      <c r="E148" s="44" t="s">
        <v>227</v>
      </c>
      <c r="F148" s="41">
        <v>910</v>
      </c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>
        <v>5</v>
      </c>
      <c r="Z148" s="50">
        <v>80</v>
      </c>
      <c r="AA148" s="77">
        <v>44266</v>
      </c>
      <c r="AB148" s="77">
        <v>44273</v>
      </c>
      <c r="AC148" s="77"/>
      <c r="AD148" s="44">
        <v>1</v>
      </c>
      <c r="AE148" s="44"/>
      <c r="AF148" s="57"/>
      <c r="AG148" s="57"/>
      <c r="AH148" s="57"/>
      <c r="AI148" s="57"/>
    </row>
    <row r="149" spans="1:35" x14ac:dyDescent="0.25">
      <c r="A149" s="39">
        <v>141</v>
      </c>
      <c r="B149" s="18" t="s">
        <v>146</v>
      </c>
      <c r="C149" s="57" t="s">
        <v>174</v>
      </c>
      <c r="D149" s="44" t="s">
        <v>207</v>
      </c>
      <c r="E149" s="57" t="s">
        <v>228</v>
      </c>
      <c r="F149" s="41">
        <v>910</v>
      </c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57">
        <v>343.5</v>
      </c>
      <c r="Z149" s="44">
        <v>90</v>
      </c>
      <c r="AA149" s="46">
        <v>44238</v>
      </c>
      <c r="AB149" s="77"/>
      <c r="AC149" s="82"/>
      <c r="AD149" s="44">
        <v>17</v>
      </c>
      <c r="AE149" s="44"/>
      <c r="AF149" s="44"/>
      <c r="AG149" s="44"/>
      <c r="AH149" s="44"/>
      <c r="AI149" s="44"/>
    </row>
    <row r="150" spans="1:35" x14ac:dyDescent="0.25">
      <c r="A150" s="39">
        <v>142</v>
      </c>
      <c r="B150" s="18" t="s">
        <v>146</v>
      </c>
      <c r="C150" s="57" t="s">
        <v>147</v>
      </c>
      <c r="D150" s="44" t="s">
        <v>157</v>
      </c>
      <c r="E150" s="57" t="s">
        <v>229</v>
      </c>
      <c r="F150" s="41">
        <v>910</v>
      </c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57">
        <v>25</v>
      </c>
      <c r="Z150" s="44">
        <v>50</v>
      </c>
      <c r="AA150" s="46">
        <v>44313</v>
      </c>
      <c r="AB150" s="78"/>
      <c r="AC150" s="78"/>
      <c r="AD150" s="44">
        <v>1</v>
      </c>
      <c r="AE150" s="44"/>
      <c r="AF150" s="44">
        <v>1</v>
      </c>
      <c r="AG150" s="44"/>
      <c r="AH150" s="44"/>
      <c r="AI150" s="44"/>
    </row>
    <row r="151" spans="1:35" x14ac:dyDescent="0.25">
      <c r="A151" s="39">
        <v>143</v>
      </c>
      <c r="B151" s="18" t="s">
        <v>142</v>
      </c>
      <c r="C151" s="57" t="s">
        <v>143</v>
      </c>
      <c r="D151" s="44" t="s">
        <v>196</v>
      </c>
      <c r="E151" s="57" t="s">
        <v>230</v>
      </c>
      <c r="F151" s="41">
        <v>910</v>
      </c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57">
        <v>3851</v>
      </c>
      <c r="Z151" s="44">
        <v>70</v>
      </c>
      <c r="AA151" s="77">
        <v>44291</v>
      </c>
      <c r="AB151" s="78"/>
      <c r="AC151" s="78"/>
      <c r="AD151" s="44">
        <v>241</v>
      </c>
      <c r="AE151" s="44"/>
      <c r="AF151" s="44"/>
      <c r="AG151" s="44"/>
      <c r="AH151" s="44"/>
      <c r="AI151" s="44"/>
    </row>
    <row r="152" spans="1:35" x14ac:dyDescent="0.25">
      <c r="A152" s="39">
        <v>144</v>
      </c>
      <c r="B152" s="18" t="s">
        <v>142</v>
      </c>
      <c r="C152" s="57" t="s">
        <v>143</v>
      </c>
      <c r="D152" s="44" t="s">
        <v>165</v>
      </c>
      <c r="E152" s="57" t="s">
        <v>231</v>
      </c>
      <c r="F152" s="41">
        <v>910</v>
      </c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57">
        <v>563</v>
      </c>
      <c r="Z152" s="79">
        <v>95</v>
      </c>
      <c r="AA152" s="77">
        <v>44291</v>
      </c>
      <c r="AB152" s="78"/>
      <c r="AC152" s="78"/>
      <c r="AD152" s="44"/>
      <c r="AE152" s="44"/>
      <c r="AF152" s="44"/>
      <c r="AG152" s="44"/>
      <c r="AH152" s="44"/>
      <c r="AI152" s="44"/>
    </row>
    <row r="153" spans="1:35" x14ac:dyDescent="0.25">
      <c r="A153" s="39">
        <v>145</v>
      </c>
      <c r="B153" s="18" t="s">
        <v>142</v>
      </c>
      <c r="C153" s="57" t="s">
        <v>143</v>
      </c>
      <c r="D153" s="44" t="s">
        <v>144</v>
      </c>
      <c r="E153" s="57" t="s">
        <v>232</v>
      </c>
      <c r="F153" s="41">
        <v>910</v>
      </c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57">
        <v>40</v>
      </c>
      <c r="Z153" s="44">
        <v>10</v>
      </c>
      <c r="AA153" s="46">
        <v>44321</v>
      </c>
      <c r="AB153" s="78"/>
      <c r="AC153" s="78"/>
      <c r="AD153" s="44">
        <v>1</v>
      </c>
      <c r="AE153" s="44"/>
      <c r="AF153" s="44"/>
      <c r="AG153" s="44"/>
      <c r="AH153" s="44"/>
      <c r="AI153" s="44"/>
    </row>
    <row r="154" spans="1:35" x14ac:dyDescent="0.25">
      <c r="A154" s="39">
        <v>146</v>
      </c>
      <c r="B154" s="18" t="s">
        <v>142</v>
      </c>
      <c r="C154" s="57" t="s">
        <v>225</v>
      </c>
      <c r="D154" s="44" t="s">
        <v>225</v>
      </c>
      <c r="E154" s="57" t="s">
        <v>233</v>
      </c>
      <c r="F154" s="41">
        <v>910</v>
      </c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57">
        <v>750</v>
      </c>
      <c r="Z154" s="44">
        <v>30</v>
      </c>
      <c r="AA154" s="46">
        <v>44320</v>
      </c>
      <c r="AB154" s="78"/>
      <c r="AC154" s="78"/>
      <c r="AD154" s="44">
        <v>32</v>
      </c>
      <c r="AE154" s="44"/>
      <c r="AF154" s="44"/>
      <c r="AG154" s="44"/>
      <c r="AH154" s="44"/>
      <c r="AI154" s="44"/>
    </row>
    <row r="155" spans="1:35" x14ac:dyDescent="0.25">
      <c r="A155" s="39">
        <v>147</v>
      </c>
      <c r="B155" s="18" t="s">
        <v>142</v>
      </c>
      <c r="C155" s="57" t="s">
        <v>143</v>
      </c>
      <c r="D155" s="44" t="s">
        <v>142</v>
      </c>
      <c r="E155" s="57" t="s">
        <v>234</v>
      </c>
      <c r="F155" s="41">
        <v>910</v>
      </c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57">
        <v>54</v>
      </c>
      <c r="Z155" s="44">
        <v>10</v>
      </c>
      <c r="AA155" s="46">
        <v>44330</v>
      </c>
      <c r="AB155" s="78"/>
      <c r="AC155" s="78"/>
      <c r="AD155" s="44">
        <v>1</v>
      </c>
      <c r="AE155" s="44"/>
      <c r="AF155" s="44"/>
      <c r="AG155" s="44"/>
      <c r="AH155" s="44"/>
      <c r="AI155" s="44"/>
    </row>
    <row r="156" spans="1:35" x14ac:dyDescent="0.25">
      <c r="A156" s="39">
        <v>148</v>
      </c>
      <c r="B156" s="18" t="s">
        <v>146</v>
      </c>
      <c r="C156" s="57" t="s">
        <v>147</v>
      </c>
      <c r="D156" s="44" t="s">
        <v>235</v>
      </c>
      <c r="E156" s="57" t="s">
        <v>158</v>
      </c>
      <c r="F156" s="41">
        <v>910</v>
      </c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57">
        <v>1825</v>
      </c>
      <c r="Z156" s="79">
        <v>95</v>
      </c>
      <c r="AA156" s="46">
        <v>44081</v>
      </c>
      <c r="AB156" s="77">
        <v>44278</v>
      </c>
      <c r="AC156" s="77"/>
      <c r="AD156" s="44">
        <v>82</v>
      </c>
      <c r="AE156" s="44"/>
      <c r="AF156" s="44"/>
      <c r="AG156" s="44"/>
      <c r="AH156" s="44"/>
      <c r="AI156" s="44"/>
    </row>
    <row r="157" spans="1:35" x14ac:dyDescent="0.25">
      <c r="A157" s="39">
        <v>149</v>
      </c>
      <c r="B157" s="18" t="s">
        <v>146</v>
      </c>
      <c r="C157" s="57" t="s">
        <v>147</v>
      </c>
      <c r="D157" s="44" t="s">
        <v>235</v>
      </c>
      <c r="E157" s="57" t="s">
        <v>229</v>
      </c>
      <c r="F157" s="41">
        <v>910</v>
      </c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57">
        <v>25</v>
      </c>
      <c r="Z157" s="44">
        <v>70</v>
      </c>
      <c r="AA157" s="46">
        <v>44313</v>
      </c>
      <c r="AB157" s="77"/>
      <c r="AC157" s="77"/>
      <c r="AD157" s="44">
        <v>1</v>
      </c>
      <c r="AE157" s="44"/>
      <c r="AF157" s="44"/>
      <c r="AG157" s="44"/>
      <c r="AH157" s="44"/>
      <c r="AI157" s="44"/>
    </row>
    <row r="158" spans="1:35" x14ac:dyDescent="0.25">
      <c r="A158" s="39">
        <v>150</v>
      </c>
      <c r="B158" s="18" t="s">
        <v>142</v>
      </c>
      <c r="C158" s="57" t="s">
        <v>143</v>
      </c>
      <c r="D158" s="44" t="s">
        <v>144</v>
      </c>
      <c r="E158" s="57" t="s">
        <v>236</v>
      </c>
      <c r="F158" s="41">
        <v>910</v>
      </c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57">
        <v>2897</v>
      </c>
      <c r="Z158" s="44">
        <v>10</v>
      </c>
      <c r="AA158" s="46">
        <v>44354</v>
      </c>
      <c r="AB158" s="77"/>
      <c r="AC158" s="77"/>
      <c r="AD158" s="44">
        <v>87</v>
      </c>
      <c r="AE158" s="44"/>
      <c r="AF158" s="44"/>
      <c r="AG158" s="44"/>
      <c r="AH158" s="44"/>
      <c r="AI158" s="44"/>
    </row>
    <row r="159" spans="1:35" x14ac:dyDescent="0.25">
      <c r="A159" s="39">
        <v>151</v>
      </c>
      <c r="B159" s="18" t="s">
        <v>142</v>
      </c>
      <c r="C159" s="57" t="s">
        <v>143</v>
      </c>
      <c r="D159" s="44" t="s">
        <v>144</v>
      </c>
      <c r="E159" s="57" t="s">
        <v>237</v>
      </c>
      <c r="F159" s="41">
        <v>910</v>
      </c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57">
        <v>912</v>
      </c>
      <c r="Z159" s="44">
        <v>10</v>
      </c>
      <c r="AA159" s="46">
        <v>44363</v>
      </c>
      <c r="AB159" s="77"/>
      <c r="AC159" s="77"/>
      <c r="AD159" s="44"/>
      <c r="AE159" s="44">
        <v>1</v>
      </c>
      <c r="AF159" s="44"/>
      <c r="AG159" s="44"/>
      <c r="AH159" s="44"/>
      <c r="AI159" s="44"/>
    </row>
    <row r="160" spans="1:35" x14ac:dyDescent="0.25">
      <c r="A160" s="39">
        <v>152</v>
      </c>
      <c r="B160" s="18" t="s">
        <v>146</v>
      </c>
      <c r="C160" s="57" t="s">
        <v>147</v>
      </c>
      <c r="D160" s="57" t="s">
        <v>182</v>
      </c>
      <c r="E160" s="57" t="s">
        <v>238</v>
      </c>
      <c r="F160" s="41">
        <v>910</v>
      </c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57">
        <v>628</v>
      </c>
      <c r="Z160" s="44">
        <v>10</v>
      </c>
      <c r="AA160" s="46">
        <v>44364</v>
      </c>
      <c r="AB160" s="77"/>
      <c r="AC160" s="77"/>
      <c r="AD160" s="44">
        <v>59</v>
      </c>
      <c r="AE160" s="44"/>
      <c r="AF160" s="44"/>
      <c r="AG160" s="44"/>
      <c r="AH160" s="44"/>
      <c r="AI160" s="44"/>
    </row>
    <row r="161" spans="1:35" x14ac:dyDescent="0.25">
      <c r="A161" s="39">
        <v>153</v>
      </c>
      <c r="B161" s="18" t="s">
        <v>142</v>
      </c>
      <c r="C161" s="57" t="s">
        <v>143</v>
      </c>
      <c r="D161" s="44" t="s">
        <v>168</v>
      </c>
      <c r="E161" s="57" t="s">
        <v>239</v>
      </c>
      <c r="F161" s="41">
        <v>910</v>
      </c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57">
        <v>15</v>
      </c>
      <c r="Z161" s="44">
        <v>50</v>
      </c>
      <c r="AA161" s="46">
        <v>44361</v>
      </c>
      <c r="AB161" s="77"/>
      <c r="AC161" s="77"/>
      <c r="AD161" s="44">
        <v>1</v>
      </c>
      <c r="AE161" s="44"/>
      <c r="AF161" s="44"/>
      <c r="AG161" s="44"/>
      <c r="AH161" s="44"/>
      <c r="AI161" s="44"/>
    </row>
    <row r="162" spans="1:35" x14ac:dyDescent="0.25">
      <c r="A162" s="39">
        <v>154</v>
      </c>
      <c r="B162" s="18" t="s">
        <v>119</v>
      </c>
      <c r="C162" s="57" t="s">
        <v>174</v>
      </c>
      <c r="D162" s="44" t="s">
        <v>207</v>
      </c>
      <c r="E162" s="57" t="s">
        <v>240</v>
      </c>
      <c r="F162" s="41">
        <v>910</v>
      </c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57">
        <v>641.5</v>
      </c>
      <c r="Z162" s="44">
        <v>40</v>
      </c>
      <c r="AA162" s="46">
        <v>44329</v>
      </c>
      <c r="AB162" s="78"/>
      <c r="AC162" s="78"/>
      <c r="AD162" s="44">
        <v>40</v>
      </c>
      <c r="AE162" s="44"/>
      <c r="AF162" s="44"/>
      <c r="AG162" s="44"/>
      <c r="AH162" s="44"/>
      <c r="AI162" s="44"/>
    </row>
    <row r="163" spans="1:35" x14ac:dyDescent="0.25">
      <c r="A163" s="39">
        <v>155</v>
      </c>
      <c r="B163" s="18" t="s">
        <v>119</v>
      </c>
      <c r="C163" s="57" t="s">
        <v>174</v>
      </c>
      <c r="D163" s="44" t="s">
        <v>175</v>
      </c>
      <c r="E163" s="57" t="s">
        <v>241</v>
      </c>
      <c r="F163" s="41">
        <v>910</v>
      </c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57">
        <v>30</v>
      </c>
      <c r="Z163" s="44">
        <v>50</v>
      </c>
      <c r="AA163" s="46">
        <v>44397</v>
      </c>
      <c r="AB163" s="78"/>
      <c r="AC163" s="78"/>
      <c r="AD163" s="44">
        <v>2</v>
      </c>
      <c r="AE163" s="44"/>
      <c r="AF163" s="44"/>
      <c r="AG163" s="44"/>
      <c r="AH163" s="44"/>
      <c r="AI163" s="44"/>
    </row>
    <row r="164" spans="1:35" x14ac:dyDescent="0.25">
      <c r="A164" s="39">
        <v>156</v>
      </c>
      <c r="B164" s="18" t="s">
        <v>146</v>
      </c>
      <c r="C164" s="57" t="s">
        <v>147</v>
      </c>
      <c r="D164" s="44" t="s">
        <v>157</v>
      </c>
      <c r="E164" s="57" t="s">
        <v>242</v>
      </c>
      <c r="F164" s="41">
        <v>910</v>
      </c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57">
        <v>30</v>
      </c>
      <c r="Z164" s="44">
        <v>80</v>
      </c>
      <c r="AA164" s="46">
        <v>44391</v>
      </c>
      <c r="AB164" s="77"/>
      <c r="AC164" s="84"/>
      <c r="AD164" s="44"/>
      <c r="AE164" s="44">
        <v>1</v>
      </c>
      <c r="AF164" s="44"/>
      <c r="AG164" s="44"/>
      <c r="AH164" s="44"/>
      <c r="AI164" s="44"/>
    </row>
    <row r="165" spans="1:35" x14ac:dyDescent="0.25">
      <c r="A165" s="39">
        <v>157</v>
      </c>
      <c r="B165" s="18" t="s">
        <v>146</v>
      </c>
      <c r="C165" s="57" t="s">
        <v>147</v>
      </c>
      <c r="D165" s="44" t="s">
        <v>213</v>
      </c>
      <c r="E165" s="57" t="s">
        <v>243</v>
      </c>
      <c r="F165" s="41">
        <v>910</v>
      </c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57">
        <v>490</v>
      </c>
      <c r="Z165" s="44">
        <v>10</v>
      </c>
      <c r="AA165" s="46">
        <v>44433</v>
      </c>
      <c r="AB165" s="78"/>
      <c r="AC165" s="78"/>
      <c r="AD165" s="44">
        <v>17</v>
      </c>
      <c r="AE165" s="44"/>
      <c r="AF165" s="44"/>
      <c r="AG165" s="44"/>
      <c r="AH165" s="44"/>
      <c r="AI165" s="44"/>
    </row>
    <row r="166" spans="1:35" x14ac:dyDescent="0.25">
      <c r="A166" s="39">
        <v>158</v>
      </c>
      <c r="B166" s="18" t="s">
        <v>142</v>
      </c>
      <c r="C166" s="57" t="s">
        <v>143</v>
      </c>
      <c r="D166" s="44" t="s">
        <v>144</v>
      </c>
      <c r="E166" s="57" t="s">
        <v>244</v>
      </c>
      <c r="F166" s="41">
        <v>910</v>
      </c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57">
        <v>16</v>
      </c>
      <c r="Z166" s="44">
        <v>10</v>
      </c>
      <c r="AA166" s="46">
        <v>44432</v>
      </c>
      <c r="AB166" s="78"/>
      <c r="AC166" s="78"/>
      <c r="AD166" s="44">
        <v>1</v>
      </c>
      <c r="AE166" s="44"/>
      <c r="AF166" s="44"/>
      <c r="AG166" s="44"/>
      <c r="AH166" s="44"/>
      <c r="AI166" s="44"/>
    </row>
    <row r="167" spans="1:35" x14ac:dyDescent="0.25">
      <c r="A167" s="39">
        <v>159</v>
      </c>
      <c r="B167" s="18" t="s">
        <v>142</v>
      </c>
      <c r="C167" s="57" t="s">
        <v>143</v>
      </c>
      <c r="D167" s="44" t="s">
        <v>168</v>
      </c>
      <c r="E167" s="57" t="s">
        <v>245</v>
      </c>
      <c r="F167" s="41">
        <v>910</v>
      </c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57">
        <v>195</v>
      </c>
      <c r="Z167" s="44">
        <v>10</v>
      </c>
      <c r="AA167" s="46">
        <v>44433</v>
      </c>
      <c r="AB167" s="78"/>
      <c r="AC167" s="78"/>
      <c r="AD167" s="44">
        <v>6</v>
      </c>
      <c r="AE167" s="44"/>
      <c r="AF167" s="44"/>
      <c r="AG167" s="44"/>
      <c r="AH167" s="44"/>
      <c r="AI167" s="44"/>
    </row>
    <row r="168" spans="1:35" x14ac:dyDescent="0.25">
      <c r="A168" s="39">
        <v>160</v>
      </c>
      <c r="B168" s="59" t="s">
        <v>119</v>
      </c>
      <c r="C168" s="50" t="s">
        <v>174</v>
      </c>
      <c r="D168" s="55" t="s">
        <v>175</v>
      </c>
      <c r="E168" s="50" t="s">
        <v>246</v>
      </c>
      <c r="F168" s="41">
        <v>910</v>
      </c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50">
        <v>70</v>
      </c>
      <c r="Z168" s="55">
        <v>80</v>
      </c>
      <c r="AA168" s="85">
        <v>44401</v>
      </c>
      <c r="AB168" s="86"/>
      <c r="AC168" s="86"/>
      <c r="AD168" s="55">
        <v>1</v>
      </c>
      <c r="AE168" s="55"/>
      <c r="AF168" s="55"/>
      <c r="AG168" s="55"/>
      <c r="AH168" s="55"/>
      <c r="AI168" s="55"/>
    </row>
    <row r="169" spans="1:35" x14ac:dyDescent="0.25">
      <c r="A169" s="39">
        <v>161</v>
      </c>
      <c r="B169" s="59" t="s">
        <v>119</v>
      </c>
      <c r="C169" s="50" t="s">
        <v>174</v>
      </c>
      <c r="D169" s="55" t="s">
        <v>247</v>
      </c>
      <c r="E169" s="50" t="s">
        <v>248</v>
      </c>
      <c r="F169" s="41">
        <v>910</v>
      </c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0">
        <v>20</v>
      </c>
      <c r="Z169" s="55">
        <v>70</v>
      </c>
      <c r="AA169" s="85">
        <v>44410</v>
      </c>
      <c r="AB169" s="86"/>
      <c r="AC169" s="86"/>
      <c r="AD169" s="55">
        <v>1</v>
      </c>
      <c r="AE169" s="55"/>
      <c r="AF169" s="55"/>
      <c r="AG169" s="55"/>
      <c r="AH169" s="55"/>
      <c r="AI169" s="55"/>
    </row>
    <row r="170" spans="1:35" x14ac:dyDescent="0.25">
      <c r="A170" s="39">
        <v>162</v>
      </c>
      <c r="B170" s="18" t="s">
        <v>146</v>
      </c>
      <c r="C170" s="57" t="s">
        <v>147</v>
      </c>
      <c r="D170" s="44" t="s">
        <v>213</v>
      </c>
      <c r="E170" s="57" t="s">
        <v>249</v>
      </c>
      <c r="F170" s="41">
        <v>910</v>
      </c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57">
        <v>30</v>
      </c>
      <c r="Z170" s="44">
        <v>10</v>
      </c>
      <c r="AA170" s="46">
        <v>44452</v>
      </c>
      <c r="AB170" s="78"/>
      <c r="AC170" s="78"/>
      <c r="AD170" s="44">
        <v>3</v>
      </c>
      <c r="AE170" s="44"/>
      <c r="AF170" s="44"/>
      <c r="AG170" s="44"/>
      <c r="AH170" s="44"/>
      <c r="AI170" s="44"/>
    </row>
    <row r="171" spans="1:35" x14ac:dyDescent="0.25">
      <c r="A171" s="39">
        <v>163</v>
      </c>
      <c r="B171" s="18" t="s">
        <v>146</v>
      </c>
      <c r="C171" s="57" t="s">
        <v>147</v>
      </c>
      <c r="D171" s="44" t="s">
        <v>250</v>
      </c>
      <c r="E171" s="57" t="s">
        <v>251</v>
      </c>
      <c r="F171" s="41">
        <v>910</v>
      </c>
      <c r="G171" s="44"/>
      <c r="H171" s="44"/>
      <c r="I171" s="44"/>
      <c r="J171" s="44"/>
      <c r="K171" s="44"/>
      <c r="L171" s="44"/>
      <c r="M171" s="44"/>
      <c r="N171" s="44">
        <v>76</v>
      </c>
      <c r="O171" s="44">
        <v>1050</v>
      </c>
      <c r="P171" s="44">
        <v>90</v>
      </c>
      <c r="Q171" s="46">
        <v>44398</v>
      </c>
      <c r="R171" s="44"/>
      <c r="S171" s="44"/>
      <c r="T171" s="44"/>
      <c r="U171" s="44"/>
      <c r="V171" s="44"/>
      <c r="W171" s="44"/>
      <c r="X171" s="44"/>
      <c r="Y171" s="57"/>
      <c r="Z171" s="44"/>
      <c r="AA171" s="44"/>
      <c r="AB171" s="77"/>
      <c r="AC171" s="77"/>
      <c r="AD171" s="44"/>
      <c r="AE171" s="44"/>
      <c r="AF171" s="44">
        <v>1</v>
      </c>
      <c r="AG171" s="44"/>
      <c r="AH171" s="44"/>
      <c r="AI171" s="44"/>
    </row>
    <row r="172" spans="1:35" x14ac:dyDescent="0.25">
      <c r="A172" s="39">
        <v>164</v>
      </c>
      <c r="B172" s="18" t="s">
        <v>146</v>
      </c>
      <c r="C172" s="57" t="s">
        <v>147</v>
      </c>
      <c r="D172" s="44" t="s">
        <v>213</v>
      </c>
      <c r="E172" s="57" t="s">
        <v>252</v>
      </c>
      <c r="F172" s="41">
        <v>910</v>
      </c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57">
        <v>70</v>
      </c>
      <c r="Z172" s="44">
        <v>90</v>
      </c>
      <c r="AA172" s="46">
        <v>44452</v>
      </c>
      <c r="AB172" s="77"/>
      <c r="AC172" s="77"/>
      <c r="AD172" s="44">
        <v>4</v>
      </c>
      <c r="AE172" s="44"/>
      <c r="AF172" s="44"/>
      <c r="AG172" s="44"/>
      <c r="AH172" s="44"/>
      <c r="AI172" s="44"/>
    </row>
    <row r="173" spans="1:35" x14ac:dyDescent="0.25">
      <c r="A173" s="39">
        <v>165</v>
      </c>
      <c r="B173" s="18" t="s">
        <v>142</v>
      </c>
      <c r="C173" s="57" t="s">
        <v>143</v>
      </c>
      <c r="D173" s="44" t="s">
        <v>142</v>
      </c>
      <c r="E173" s="57" t="s">
        <v>253</v>
      </c>
      <c r="F173" s="41">
        <v>910</v>
      </c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57">
        <v>710</v>
      </c>
      <c r="Z173" s="44">
        <v>10</v>
      </c>
      <c r="AA173" s="46">
        <v>44473</v>
      </c>
      <c r="AB173" s="77"/>
      <c r="AC173" s="77"/>
      <c r="AD173" s="44">
        <v>40</v>
      </c>
      <c r="AE173" s="44"/>
      <c r="AF173" s="44"/>
      <c r="AG173" s="44"/>
      <c r="AH173" s="44"/>
      <c r="AI173" s="44"/>
    </row>
    <row r="174" spans="1:35" x14ac:dyDescent="0.25">
      <c r="A174" s="39">
        <v>166</v>
      </c>
      <c r="B174" s="18" t="s">
        <v>142</v>
      </c>
      <c r="C174" s="57" t="s">
        <v>143</v>
      </c>
      <c r="D174" s="44" t="s">
        <v>168</v>
      </c>
      <c r="E174" s="57" t="s">
        <v>254</v>
      </c>
      <c r="F174" s="41">
        <v>910</v>
      </c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57">
        <v>60</v>
      </c>
      <c r="Z174" s="44">
        <v>10</v>
      </c>
      <c r="AA174" s="46">
        <v>44498</v>
      </c>
      <c r="AB174" s="77"/>
      <c r="AC174" s="77"/>
      <c r="AD174" s="44">
        <v>5</v>
      </c>
      <c r="AE174" s="44"/>
      <c r="AF174" s="44"/>
      <c r="AG174" s="44"/>
      <c r="AH174" s="44"/>
      <c r="AI174" s="44"/>
    </row>
    <row r="175" spans="1:35" x14ac:dyDescent="0.25">
      <c r="A175" s="39">
        <v>167</v>
      </c>
      <c r="B175" s="57" t="s">
        <v>142</v>
      </c>
      <c r="C175" s="44" t="s">
        <v>255</v>
      </c>
      <c r="D175" s="44" t="s">
        <v>190</v>
      </c>
      <c r="E175" s="57" t="s">
        <v>256</v>
      </c>
      <c r="F175" s="41">
        <v>910</v>
      </c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57">
        <v>70</v>
      </c>
      <c r="Z175" s="80">
        <v>70</v>
      </c>
      <c r="AA175" s="46">
        <v>44474</v>
      </c>
      <c r="AB175" s="77"/>
      <c r="AC175" s="77"/>
      <c r="AD175" s="44">
        <v>1</v>
      </c>
      <c r="AE175" s="44"/>
      <c r="AF175" s="44"/>
      <c r="AG175" s="44"/>
      <c r="AH175" s="44"/>
      <c r="AI175" s="44"/>
    </row>
    <row r="176" spans="1:35" x14ac:dyDescent="0.25">
      <c r="A176" s="39">
        <v>168</v>
      </c>
      <c r="B176" s="18" t="s">
        <v>142</v>
      </c>
      <c r="C176" s="57" t="s">
        <v>143</v>
      </c>
      <c r="D176" s="44" t="s">
        <v>142</v>
      </c>
      <c r="E176" s="57" t="s">
        <v>257</v>
      </c>
      <c r="F176" s="41">
        <v>910</v>
      </c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57">
        <v>15</v>
      </c>
      <c r="Z176" s="44">
        <v>10</v>
      </c>
      <c r="AA176" s="46">
        <v>44505</v>
      </c>
      <c r="AB176" s="78"/>
      <c r="AC176" s="78"/>
      <c r="AD176" s="44">
        <v>1</v>
      </c>
      <c r="AE176" s="44"/>
      <c r="AF176" s="44"/>
      <c r="AG176" s="44"/>
      <c r="AH176" s="44"/>
      <c r="AI176" s="44"/>
    </row>
    <row r="177" spans="1:35" x14ac:dyDescent="0.25">
      <c r="A177" s="39">
        <v>169</v>
      </c>
      <c r="B177" s="18" t="s">
        <v>142</v>
      </c>
      <c r="C177" s="57" t="s">
        <v>143</v>
      </c>
      <c r="D177" s="44" t="s">
        <v>168</v>
      </c>
      <c r="E177" s="57" t="s">
        <v>258</v>
      </c>
      <c r="F177" s="41">
        <v>910</v>
      </c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57">
        <v>367</v>
      </c>
      <c r="Z177" s="44">
        <v>10</v>
      </c>
      <c r="AA177" s="46">
        <v>44515</v>
      </c>
      <c r="AB177" s="78"/>
      <c r="AC177" s="78"/>
      <c r="AD177" s="44">
        <v>1</v>
      </c>
      <c r="AE177" s="44"/>
      <c r="AF177" s="44"/>
      <c r="AG177" s="44"/>
      <c r="AH177" s="44"/>
      <c r="AI177" s="44"/>
    </row>
    <row r="178" spans="1:35" x14ac:dyDescent="0.25">
      <c r="A178" s="39">
        <v>170</v>
      </c>
      <c r="B178" s="18" t="s">
        <v>142</v>
      </c>
      <c r="C178" s="57" t="s">
        <v>143</v>
      </c>
      <c r="D178" s="44" t="s">
        <v>142</v>
      </c>
      <c r="E178" s="57" t="s">
        <v>259</v>
      </c>
      <c r="F178" s="41">
        <v>910</v>
      </c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57">
        <v>330</v>
      </c>
      <c r="Z178" s="44">
        <v>50</v>
      </c>
      <c r="AA178" s="46">
        <v>44501</v>
      </c>
      <c r="AB178" s="78"/>
      <c r="AC178" s="78"/>
      <c r="AD178" s="44">
        <v>17</v>
      </c>
      <c r="AE178" s="44"/>
      <c r="AF178" s="44"/>
      <c r="AG178" s="44"/>
      <c r="AH178" s="44"/>
      <c r="AI178" s="44"/>
    </row>
    <row r="179" spans="1:35" x14ac:dyDescent="0.25">
      <c r="A179" s="39">
        <v>171</v>
      </c>
      <c r="B179" s="18" t="s">
        <v>142</v>
      </c>
      <c r="C179" s="57" t="s">
        <v>143</v>
      </c>
      <c r="D179" s="44" t="s">
        <v>142</v>
      </c>
      <c r="E179" s="57" t="s">
        <v>260</v>
      </c>
      <c r="F179" s="41">
        <v>910</v>
      </c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57">
        <v>85</v>
      </c>
      <c r="Z179" s="44">
        <v>50</v>
      </c>
      <c r="AA179" s="46">
        <v>44503</v>
      </c>
      <c r="AB179" s="78"/>
      <c r="AC179" s="78"/>
      <c r="AD179" s="44">
        <v>7</v>
      </c>
      <c r="AE179" s="44"/>
      <c r="AF179" s="44"/>
      <c r="AG179" s="44"/>
      <c r="AH179" s="44"/>
      <c r="AI179" s="44"/>
    </row>
    <row r="180" spans="1:35" x14ac:dyDescent="0.25">
      <c r="A180" s="39">
        <v>172</v>
      </c>
      <c r="B180" s="18" t="s">
        <v>142</v>
      </c>
      <c r="C180" s="57" t="s">
        <v>143</v>
      </c>
      <c r="D180" s="44" t="s">
        <v>168</v>
      </c>
      <c r="E180" s="57" t="s">
        <v>261</v>
      </c>
      <c r="F180" s="41">
        <v>910</v>
      </c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57">
        <v>20</v>
      </c>
      <c r="Z180" s="44">
        <v>10</v>
      </c>
      <c r="AA180" s="46">
        <v>44525</v>
      </c>
      <c r="AB180" s="78"/>
      <c r="AC180" s="78"/>
      <c r="AD180" s="44">
        <v>1</v>
      </c>
      <c r="AE180" s="44"/>
      <c r="AF180" s="44"/>
      <c r="AG180" s="44"/>
      <c r="AH180" s="44"/>
      <c r="AI180" s="44"/>
    </row>
    <row r="181" spans="1:35" x14ac:dyDescent="0.25">
      <c r="A181" s="39">
        <v>173</v>
      </c>
      <c r="B181" s="18" t="s">
        <v>142</v>
      </c>
      <c r="C181" s="57" t="s">
        <v>143</v>
      </c>
      <c r="D181" s="44" t="s">
        <v>168</v>
      </c>
      <c r="E181" s="57" t="s">
        <v>262</v>
      </c>
      <c r="F181" s="41">
        <v>910</v>
      </c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57">
        <v>3130</v>
      </c>
      <c r="Z181" s="44">
        <v>10</v>
      </c>
      <c r="AA181" s="46">
        <v>44529</v>
      </c>
      <c r="AB181" s="78"/>
      <c r="AC181" s="78"/>
      <c r="AD181" s="44">
        <v>135</v>
      </c>
      <c r="AE181" s="44"/>
      <c r="AF181" s="44"/>
      <c r="AG181" s="44"/>
      <c r="AH181" s="44"/>
      <c r="AI181" s="44"/>
    </row>
    <row r="182" spans="1:35" x14ac:dyDescent="0.25">
      <c r="A182" s="39">
        <v>174</v>
      </c>
      <c r="B182" s="18" t="s">
        <v>146</v>
      </c>
      <c r="C182" s="57" t="s">
        <v>147</v>
      </c>
      <c r="D182" s="44" t="s">
        <v>263</v>
      </c>
      <c r="E182" s="57" t="s">
        <v>264</v>
      </c>
      <c r="F182" s="41">
        <v>910</v>
      </c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57">
        <v>50</v>
      </c>
      <c r="Z182" s="79">
        <v>95</v>
      </c>
      <c r="AA182" s="46">
        <v>44504</v>
      </c>
      <c r="AB182" s="77">
        <v>44511</v>
      </c>
      <c r="AC182" s="78"/>
      <c r="AD182" s="44">
        <v>1</v>
      </c>
      <c r="AE182" s="44"/>
      <c r="AF182" s="44"/>
      <c r="AG182" s="44"/>
      <c r="AH182" s="44"/>
      <c r="AI182" s="44"/>
    </row>
    <row r="183" spans="1:35" x14ac:dyDescent="0.25">
      <c r="A183" s="39">
        <v>175</v>
      </c>
      <c r="B183" s="18" t="s">
        <v>146</v>
      </c>
      <c r="C183" s="57" t="s">
        <v>147</v>
      </c>
      <c r="D183" s="44" t="s">
        <v>163</v>
      </c>
      <c r="E183" s="57" t="s">
        <v>164</v>
      </c>
      <c r="F183" s="41">
        <v>910</v>
      </c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57">
        <v>1843</v>
      </c>
      <c r="Z183" s="79">
        <v>95</v>
      </c>
      <c r="AA183" s="77">
        <v>43773</v>
      </c>
      <c r="AB183" s="77">
        <v>44505</v>
      </c>
      <c r="AC183" s="104"/>
      <c r="AD183" s="57">
        <v>122</v>
      </c>
      <c r="AE183" s="57"/>
      <c r="AF183" s="57"/>
      <c r="AG183" s="57"/>
      <c r="AH183" s="57"/>
      <c r="AI183" s="57"/>
    </row>
    <row r="184" spans="1:35" x14ac:dyDescent="0.25">
      <c r="A184" s="39">
        <v>176</v>
      </c>
      <c r="B184" s="18" t="s">
        <v>142</v>
      </c>
      <c r="C184" s="57" t="s">
        <v>143</v>
      </c>
      <c r="D184" s="44" t="s">
        <v>142</v>
      </c>
      <c r="E184" s="57" t="s">
        <v>265</v>
      </c>
      <c r="F184" s="41">
        <v>910</v>
      </c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57">
        <v>90</v>
      </c>
      <c r="Z184" s="44">
        <v>10</v>
      </c>
      <c r="AA184" s="46">
        <v>44531</v>
      </c>
      <c r="AB184" s="78"/>
      <c r="AC184" s="78"/>
      <c r="AD184" s="44">
        <v>94</v>
      </c>
      <c r="AE184" s="44"/>
      <c r="AF184" s="44"/>
      <c r="AG184" s="44"/>
      <c r="AH184" s="44"/>
      <c r="AI184" s="44"/>
    </row>
    <row r="185" spans="1:35" x14ac:dyDescent="0.25">
      <c r="A185" s="39">
        <v>177</v>
      </c>
      <c r="B185" s="18" t="s">
        <v>142</v>
      </c>
      <c r="C185" s="57" t="s">
        <v>143</v>
      </c>
      <c r="D185" s="44" t="s">
        <v>266</v>
      </c>
      <c r="E185" s="57" t="s">
        <v>267</v>
      </c>
      <c r="F185" s="41">
        <v>910</v>
      </c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57">
        <v>100</v>
      </c>
      <c r="Z185" s="44">
        <v>10</v>
      </c>
      <c r="AA185" s="46">
        <v>44550</v>
      </c>
      <c r="AB185" s="78"/>
      <c r="AC185" s="78"/>
      <c r="AD185" s="44">
        <v>3</v>
      </c>
      <c r="AE185" s="44"/>
      <c r="AF185" s="44"/>
      <c r="AG185" s="44"/>
      <c r="AH185" s="44"/>
      <c r="AI185" s="44"/>
    </row>
    <row r="186" spans="1:35" x14ac:dyDescent="0.25">
      <c r="A186" s="39">
        <v>178</v>
      </c>
      <c r="B186" s="18" t="s">
        <v>146</v>
      </c>
      <c r="C186" s="57" t="s">
        <v>174</v>
      </c>
      <c r="D186" s="44" t="s">
        <v>207</v>
      </c>
      <c r="E186" s="57" t="s">
        <v>268</v>
      </c>
      <c r="F186" s="41">
        <v>910</v>
      </c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57">
        <v>371</v>
      </c>
      <c r="Z186" s="44">
        <v>70</v>
      </c>
      <c r="AA186" s="44" t="s">
        <v>426</v>
      </c>
      <c r="AB186" s="77">
        <v>44643</v>
      </c>
      <c r="AC186" s="78"/>
      <c r="AD186" s="44">
        <v>19</v>
      </c>
      <c r="AE186" s="44"/>
      <c r="AF186" s="44"/>
      <c r="AG186" s="44"/>
      <c r="AH186" s="44"/>
      <c r="AI186" s="44"/>
    </row>
    <row r="187" spans="1:35" x14ac:dyDescent="0.25">
      <c r="A187" s="39">
        <v>179</v>
      </c>
      <c r="B187" s="18" t="s">
        <v>146</v>
      </c>
      <c r="C187" s="57" t="s">
        <v>174</v>
      </c>
      <c r="D187" s="44" t="s">
        <v>207</v>
      </c>
      <c r="E187" s="57" t="s">
        <v>269</v>
      </c>
      <c r="F187" s="41">
        <v>910</v>
      </c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57">
        <v>115</v>
      </c>
      <c r="Z187" s="44">
        <v>70</v>
      </c>
      <c r="AA187" s="46">
        <v>44537</v>
      </c>
      <c r="AB187" s="77">
        <v>44643</v>
      </c>
      <c r="AC187" s="78"/>
      <c r="AD187" s="44">
        <v>5</v>
      </c>
      <c r="AE187" s="44"/>
      <c r="AF187" s="44"/>
      <c r="AG187" s="44"/>
      <c r="AH187" s="44"/>
      <c r="AI187" s="44"/>
    </row>
    <row r="188" spans="1:35" x14ac:dyDescent="0.25">
      <c r="A188" s="39">
        <v>180</v>
      </c>
      <c r="B188" s="18" t="s">
        <v>146</v>
      </c>
      <c r="C188" s="57" t="s">
        <v>174</v>
      </c>
      <c r="D188" s="44" t="s">
        <v>207</v>
      </c>
      <c r="E188" s="57" t="s">
        <v>270</v>
      </c>
      <c r="F188" s="41">
        <v>910</v>
      </c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57">
        <v>228</v>
      </c>
      <c r="Z188" s="44">
        <v>70</v>
      </c>
      <c r="AA188" s="46">
        <v>44539</v>
      </c>
      <c r="AB188" s="77">
        <v>44645</v>
      </c>
      <c r="AC188" s="78"/>
      <c r="AD188" s="44">
        <v>10</v>
      </c>
      <c r="AE188" s="44"/>
      <c r="AF188" s="44"/>
      <c r="AG188" s="44"/>
      <c r="AH188" s="44"/>
      <c r="AI188" s="44"/>
    </row>
    <row r="189" spans="1:35" x14ac:dyDescent="0.25">
      <c r="A189" s="39">
        <v>181</v>
      </c>
      <c r="B189" s="18" t="s">
        <v>146</v>
      </c>
      <c r="C189" s="57" t="s">
        <v>174</v>
      </c>
      <c r="D189" s="44" t="s">
        <v>207</v>
      </c>
      <c r="E189" s="57" t="s">
        <v>271</v>
      </c>
      <c r="F189" s="41">
        <v>910</v>
      </c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57">
        <v>50</v>
      </c>
      <c r="Z189" s="44">
        <v>70</v>
      </c>
      <c r="AA189" s="46">
        <v>44539</v>
      </c>
      <c r="AB189" s="77">
        <v>44643</v>
      </c>
      <c r="AC189" s="78"/>
      <c r="AD189" s="44">
        <v>1</v>
      </c>
      <c r="AE189" s="44"/>
      <c r="AF189" s="44"/>
      <c r="AG189" s="44"/>
      <c r="AH189" s="44"/>
      <c r="AI189" s="44"/>
    </row>
    <row r="190" spans="1:35" x14ac:dyDescent="0.25">
      <c r="A190" s="39">
        <v>182</v>
      </c>
      <c r="B190" s="18" t="s">
        <v>146</v>
      </c>
      <c r="C190" s="57" t="s">
        <v>174</v>
      </c>
      <c r="D190" s="44" t="s">
        <v>207</v>
      </c>
      <c r="E190" s="57" t="s">
        <v>272</v>
      </c>
      <c r="F190" s="41">
        <v>910</v>
      </c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57">
        <v>338</v>
      </c>
      <c r="Z190" s="44">
        <v>70</v>
      </c>
      <c r="AA190" s="46">
        <v>44544</v>
      </c>
      <c r="AB190" s="77">
        <v>44645</v>
      </c>
      <c r="AC190" s="78"/>
      <c r="AD190" s="44">
        <v>19</v>
      </c>
      <c r="AE190" s="44"/>
      <c r="AF190" s="44"/>
      <c r="AG190" s="44"/>
      <c r="AH190" s="44"/>
      <c r="AI190" s="44"/>
    </row>
    <row r="191" spans="1:35" x14ac:dyDescent="0.25">
      <c r="A191" s="39">
        <v>183</v>
      </c>
      <c r="B191" s="18" t="s">
        <v>46</v>
      </c>
      <c r="C191" s="57" t="s">
        <v>147</v>
      </c>
      <c r="D191" s="44" t="s">
        <v>163</v>
      </c>
      <c r="E191" s="57" t="s">
        <v>273</v>
      </c>
      <c r="F191" s="41">
        <v>910</v>
      </c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57">
        <v>25</v>
      </c>
      <c r="Z191" s="44">
        <v>90</v>
      </c>
      <c r="AA191" s="46">
        <v>44533</v>
      </c>
      <c r="AB191" s="77">
        <v>44594</v>
      </c>
      <c r="AC191" s="77"/>
      <c r="AD191" s="44">
        <v>1</v>
      </c>
      <c r="AE191" s="44"/>
      <c r="AF191" s="44"/>
      <c r="AG191" s="44"/>
      <c r="AH191" s="44"/>
      <c r="AI191" s="44"/>
    </row>
    <row r="192" spans="1:35" x14ac:dyDescent="0.25">
      <c r="A192" s="39">
        <v>184</v>
      </c>
      <c r="B192" s="18" t="s">
        <v>46</v>
      </c>
      <c r="C192" s="57" t="s">
        <v>147</v>
      </c>
      <c r="D192" s="44" t="s">
        <v>274</v>
      </c>
      <c r="E192" s="57" t="s">
        <v>275</v>
      </c>
      <c r="F192" s="41">
        <v>910</v>
      </c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57">
        <v>25</v>
      </c>
      <c r="Z192" s="79">
        <v>95</v>
      </c>
      <c r="AA192" s="46">
        <v>44532</v>
      </c>
      <c r="AB192" s="77">
        <v>44544</v>
      </c>
      <c r="AC192" s="77"/>
      <c r="AD192" s="44">
        <v>1</v>
      </c>
      <c r="AE192" s="44"/>
      <c r="AF192" s="44"/>
      <c r="AG192" s="44"/>
      <c r="AH192" s="44"/>
      <c r="AI192" s="44"/>
    </row>
    <row r="193" spans="1:35" x14ac:dyDescent="0.25">
      <c r="A193" s="39">
        <v>185</v>
      </c>
      <c r="B193" s="18" t="s">
        <v>146</v>
      </c>
      <c r="C193" s="57" t="s">
        <v>147</v>
      </c>
      <c r="D193" s="44" t="s">
        <v>148</v>
      </c>
      <c r="E193" s="57" t="s">
        <v>276</v>
      </c>
      <c r="F193" s="41">
        <v>910</v>
      </c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57">
        <v>40</v>
      </c>
      <c r="Z193" s="79">
        <v>95</v>
      </c>
      <c r="AA193" s="46">
        <v>44530</v>
      </c>
      <c r="AB193" s="46">
        <v>44536</v>
      </c>
      <c r="AC193" s="78"/>
      <c r="AD193" s="44">
        <v>3</v>
      </c>
      <c r="AE193" s="44"/>
      <c r="AF193" s="44"/>
      <c r="AG193" s="44"/>
      <c r="AH193" s="44"/>
      <c r="AI193" s="44"/>
    </row>
    <row r="194" spans="1:35" x14ac:dyDescent="0.25">
      <c r="A194" s="39">
        <v>186</v>
      </c>
      <c r="B194" s="18" t="s">
        <v>142</v>
      </c>
      <c r="C194" s="57" t="s">
        <v>143</v>
      </c>
      <c r="D194" s="44" t="s">
        <v>142</v>
      </c>
      <c r="E194" s="57" t="s">
        <v>277</v>
      </c>
      <c r="F194" s="41">
        <v>910</v>
      </c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57">
        <v>50</v>
      </c>
      <c r="Z194" s="44">
        <v>10</v>
      </c>
      <c r="AA194" s="46">
        <v>44586</v>
      </c>
      <c r="AB194" s="78"/>
      <c r="AC194" s="78"/>
      <c r="AD194" s="44"/>
      <c r="AE194" s="44">
        <v>1</v>
      </c>
      <c r="AF194" s="44"/>
      <c r="AG194" s="44"/>
      <c r="AH194" s="44"/>
      <c r="AI194" s="44"/>
    </row>
    <row r="195" spans="1:35" x14ac:dyDescent="0.25">
      <c r="A195" s="39">
        <v>187</v>
      </c>
      <c r="B195" s="18" t="s">
        <v>142</v>
      </c>
      <c r="C195" s="57" t="s">
        <v>143</v>
      </c>
      <c r="D195" s="44" t="s">
        <v>196</v>
      </c>
      <c r="E195" s="57" t="s">
        <v>278</v>
      </c>
      <c r="F195" s="41">
        <v>910</v>
      </c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57">
        <v>827</v>
      </c>
      <c r="Z195" s="44">
        <v>70</v>
      </c>
      <c r="AA195" s="46">
        <v>44586</v>
      </c>
      <c r="AB195" s="77"/>
      <c r="AC195" s="77"/>
      <c r="AD195" s="44">
        <v>57</v>
      </c>
      <c r="AE195" s="44"/>
      <c r="AF195" s="44"/>
      <c r="AG195" s="44"/>
      <c r="AH195" s="44"/>
      <c r="AI195" s="44"/>
    </row>
    <row r="196" spans="1:35" x14ac:dyDescent="0.25">
      <c r="A196" s="39">
        <v>188</v>
      </c>
      <c r="B196" s="18" t="s">
        <v>146</v>
      </c>
      <c r="C196" s="57" t="s">
        <v>279</v>
      </c>
      <c r="D196" s="44" t="s">
        <v>150</v>
      </c>
      <c r="E196" s="57" t="s">
        <v>280</v>
      </c>
      <c r="F196" s="41">
        <v>910</v>
      </c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57">
        <v>70</v>
      </c>
      <c r="Z196" s="44">
        <v>10</v>
      </c>
      <c r="AA196" s="46">
        <v>44601</v>
      </c>
      <c r="AB196" s="77"/>
      <c r="AC196" s="77"/>
      <c r="AD196" s="44">
        <v>3</v>
      </c>
      <c r="AE196" s="44"/>
      <c r="AF196" s="44"/>
      <c r="AG196" s="44"/>
      <c r="AH196" s="44"/>
      <c r="AI196" s="44"/>
    </row>
    <row r="197" spans="1:35" x14ac:dyDescent="0.25">
      <c r="A197" s="39">
        <v>189</v>
      </c>
      <c r="B197" s="18" t="s">
        <v>142</v>
      </c>
      <c r="C197" s="57" t="s">
        <v>143</v>
      </c>
      <c r="D197" s="44" t="s">
        <v>142</v>
      </c>
      <c r="E197" s="57" t="s">
        <v>281</v>
      </c>
      <c r="F197" s="41">
        <v>910</v>
      </c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57">
        <v>15</v>
      </c>
      <c r="Z197" s="44">
        <v>10</v>
      </c>
      <c r="AA197" s="46">
        <v>44601</v>
      </c>
      <c r="AB197" s="77"/>
      <c r="AC197" s="77"/>
      <c r="AD197" s="44">
        <v>1</v>
      </c>
      <c r="AE197" s="44"/>
      <c r="AF197" s="44"/>
      <c r="AG197" s="44"/>
      <c r="AH197" s="44"/>
      <c r="AI197" s="44"/>
    </row>
    <row r="198" spans="1:35" x14ac:dyDescent="0.25">
      <c r="A198" s="39">
        <v>190</v>
      </c>
      <c r="B198" s="18" t="s">
        <v>142</v>
      </c>
      <c r="C198" s="57" t="s">
        <v>143</v>
      </c>
      <c r="D198" s="44" t="s">
        <v>142</v>
      </c>
      <c r="E198" s="57" t="s">
        <v>282</v>
      </c>
      <c r="F198" s="41">
        <v>910</v>
      </c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57">
        <v>406</v>
      </c>
      <c r="Z198" s="44">
        <v>10</v>
      </c>
      <c r="AA198" s="46">
        <v>44602</v>
      </c>
      <c r="AB198" s="77"/>
      <c r="AC198" s="77"/>
      <c r="AD198" s="44">
        <v>14</v>
      </c>
      <c r="AE198" s="44"/>
      <c r="AF198" s="44"/>
      <c r="AG198" s="44"/>
      <c r="AH198" s="44"/>
      <c r="AI198" s="44"/>
    </row>
    <row r="199" spans="1:35" x14ac:dyDescent="0.25">
      <c r="A199" s="39">
        <v>191</v>
      </c>
      <c r="B199" s="18" t="s">
        <v>142</v>
      </c>
      <c r="C199" s="57" t="s">
        <v>143</v>
      </c>
      <c r="D199" s="44" t="s">
        <v>266</v>
      </c>
      <c r="E199" s="57" t="s">
        <v>283</v>
      </c>
      <c r="F199" s="41">
        <v>910</v>
      </c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57">
        <v>2010</v>
      </c>
      <c r="Z199" s="44">
        <v>10</v>
      </c>
      <c r="AA199" s="46">
        <v>44609</v>
      </c>
      <c r="AB199" s="77"/>
      <c r="AC199" s="77"/>
      <c r="AD199" s="44">
        <v>124</v>
      </c>
      <c r="AE199" s="44"/>
      <c r="AF199" s="44"/>
      <c r="AG199" s="44"/>
      <c r="AH199" s="44"/>
      <c r="AI199" s="44"/>
    </row>
    <row r="200" spans="1:35" x14ac:dyDescent="0.25">
      <c r="A200" s="39">
        <v>192</v>
      </c>
      <c r="B200" s="18" t="s">
        <v>146</v>
      </c>
      <c r="C200" s="57" t="s">
        <v>174</v>
      </c>
      <c r="D200" s="44" t="s">
        <v>247</v>
      </c>
      <c r="E200" s="57" t="s">
        <v>284</v>
      </c>
      <c r="F200" s="41">
        <v>910</v>
      </c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57">
        <v>2063</v>
      </c>
      <c r="Z200" s="44">
        <v>20</v>
      </c>
      <c r="AA200" s="46">
        <v>44624</v>
      </c>
      <c r="AB200" s="77"/>
      <c r="AC200" s="77"/>
      <c r="AD200" s="44">
        <v>120</v>
      </c>
      <c r="AE200" s="44"/>
      <c r="AF200" s="44"/>
      <c r="AG200" s="44"/>
      <c r="AH200" s="44"/>
      <c r="AI200" s="44"/>
    </row>
    <row r="201" spans="1:35" x14ac:dyDescent="0.25">
      <c r="A201" s="39">
        <v>193</v>
      </c>
      <c r="B201" s="18" t="s">
        <v>146</v>
      </c>
      <c r="C201" s="57" t="s">
        <v>147</v>
      </c>
      <c r="D201" s="44" t="s">
        <v>157</v>
      </c>
      <c r="E201" s="57" t="s">
        <v>285</v>
      </c>
      <c r="F201" s="41">
        <v>910</v>
      </c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57">
        <v>1827</v>
      </c>
      <c r="Z201" s="44">
        <v>75</v>
      </c>
      <c r="AA201" s="46">
        <v>44600</v>
      </c>
      <c r="AB201" s="77">
        <v>44651</v>
      </c>
      <c r="AC201" s="77"/>
      <c r="AD201" s="44">
        <v>39</v>
      </c>
      <c r="AE201" s="44"/>
      <c r="AF201" s="44"/>
      <c r="AG201" s="44"/>
      <c r="AH201" s="44"/>
      <c r="AI201" s="44"/>
    </row>
    <row r="202" spans="1:35" x14ac:dyDescent="0.25">
      <c r="A202" s="39">
        <v>194</v>
      </c>
      <c r="B202" s="18" t="s">
        <v>142</v>
      </c>
      <c r="C202" s="57" t="s">
        <v>143</v>
      </c>
      <c r="D202" s="44" t="s">
        <v>144</v>
      </c>
      <c r="E202" s="57" t="s">
        <v>286</v>
      </c>
      <c r="F202" s="41">
        <v>910</v>
      </c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57">
        <v>250</v>
      </c>
      <c r="Z202" s="44">
        <v>10</v>
      </c>
      <c r="AA202" s="46">
        <v>44630</v>
      </c>
      <c r="AB202" s="77"/>
      <c r="AC202" s="77"/>
      <c r="AD202" s="44">
        <v>2</v>
      </c>
      <c r="AE202" s="44"/>
      <c r="AF202" s="44"/>
      <c r="AG202" s="44"/>
      <c r="AH202" s="44"/>
      <c r="AI202" s="44"/>
    </row>
    <row r="203" spans="1:35" x14ac:dyDescent="0.25">
      <c r="A203" s="39">
        <v>195</v>
      </c>
      <c r="B203" s="18" t="s">
        <v>142</v>
      </c>
      <c r="C203" s="57" t="s">
        <v>143</v>
      </c>
      <c r="D203" s="44" t="s">
        <v>142</v>
      </c>
      <c r="E203" s="57" t="s">
        <v>287</v>
      </c>
      <c r="F203" s="41">
        <v>910</v>
      </c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57">
        <v>2778</v>
      </c>
      <c r="Z203" s="44">
        <v>10</v>
      </c>
      <c r="AA203" s="46">
        <v>44628</v>
      </c>
      <c r="AB203" s="77"/>
      <c r="AC203" s="77"/>
      <c r="AD203" s="44">
        <v>173</v>
      </c>
      <c r="AE203" s="44"/>
      <c r="AF203" s="44"/>
      <c r="AG203" s="44"/>
      <c r="AH203" s="44"/>
      <c r="AI203" s="44"/>
    </row>
    <row r="204" spans="1:35" x14ac:dyDescent="0.25">
      <c r="A204" s="39">
        <v>196</v>
      </c>
      <c r="B204" s="18" t="s">
        <v>142</v>
      </c>
      <c r="C204" s="57" t="s">
        <v>143</v>
      </c>
      <c r="D204" s="44" t="s">
        <v>168</v>
      </c>
      <c r="E204" s="57" t="s">
        <v>288</v>
      </c>
      <c r="F204" s="41">
        <v>910</v>
      </c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57">
        <v>800</v>
      </c>
      <c r="Z204" s="44">
        <v>20</v>
      </c>
      <c r="AA204" s="46">
        <v>44638</v>
      </c>
      <c r="AB204" s="77"/>
      <c r="AC204" s="77"/>
      <c r="AD204" s="44">
        <v>4</v>
      </c>
      <c r="AE204" s="44"/>
      <c r="AF204" s="44"/>
      <c r="AG204" s="44"/>
      <c r="AH204" s="44"/>
      <c r="AI204" s="44"/>
    </row>
    <row r="205" spans="1:35" x14ac:dyDescent="0.25">
      <c r="A205" s="39">
        <v>197</v>
      </c>
      <c r="B205" s="18" t="s">
        <v>146</v>
      </c>
      <c r="C205" s="18" t="s">
        <v>154</v>
      </c>
      <c r="D205" s="18" t="s">
        <v>155</v>
      </c>
      <c r="E205" s="18" t="s">
        <v>289</v>
      </c>
      <c r="F205" s="41">
        <v>910</v>
      </c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57">
        <v>16</v>
      </c>
      <c r="Z205" s="57">
        <v>70</v>
      </c>
      <c r="AA205" s="77">
        <v>44635</v>
      </c>
      <c r="AB205" s="77"/>
      <c r="AC205" s="77"/>
      <c r="AD205" s="44">
        <v>1</v>
      </c>
      <c r="AE205" s="44"/>
      <c r="AF205" s="44"/>
      <c r="AG205" s="44"/>
      <c r="AH205" s="44"/>
      <c r="AI205" s="44"/>
    </row>
    <row r="206" spans="1:35" x14ac:dyDescent="0.25">
      <c r="A206" s="39">
        <v>198</v>
      </c>
      <c r="B206" s="18" t="s">
        <v>146</v>
      </c>
      <c r="C206" s="18" t="s">
        <v>154</v>
      </c>
      <c r="D206" s="18" t="s">
        <v>155</v>
      </c>
      <c r="E206" s="18" t="s">
        <v>290</v>
      </c>
      <c r="F206" s="41">
        <v>910</v>
      </c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57">
        <v>32</v>
      </c>
      <c r="Z206" s="57">
        <v>70</v>
      </c>
      <c r="AA206" s="77">
        <v>44637</v>
      </c>
      <c r="AB206" s="77">
        <v>44643</v>
      </c>
      <c r="AC206" s="77"/>
      <c r="AD206" s="44">
        <v>1</v>
      </c>
      <c r="AE206" s="44"/>
      <c r="AF206" s="44"/>
      <c r="AG206" s="44"/>
      <c r="AH206" s="44"/>
      <c r="AI206" s="44"/>
    </row>
    <row r="207" spans="1:35" x14ac:dyDescent="0.25">
      <c r="A207" s="39">
        <v>199</v>
      </c>
      <c r="B207" s="18" t="s">
        <v>146</v>
      </c>
      <c r="C207" s="57" t="s">
        <v>174</v>
      </c>
      <c r="D207" s="44" t="s">
        <v>247</v>
      </c>
      <c r="E207" s="57" t="s">
        <v>284</v>
      </c>
      <c r="F207" s="41">
        <v>910</v>
      </c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57">
        <v>2063</v>
      </c>
      <c r="Z207" s="44">
        <v>20</v>
      </c>
      <c r="AA207" s="46">
        <v>44624</v>
      </c>
      <c r="AB207" s="78"/>
      <c r="AC207" s="78"/>
      <c r="AD207" s="44">
        <v>120</v>
      </c>
      <c r="AE207" s="44"/>
      <c r="AF207" s="44"/>
      <c r="AG207" s="44"/>
      <c r="AH207" s="44"/>
      <c r="AI207" s="44"/>
    </row>
    <row r="208" spans="1:35" x14ac:dyDescent="0.25">
      <c r="A208" s="39">
        <v>200</v>
      </c>
      <c r="B208" s="18" t="s">
        <v>142</v>
      </c>
      <c r="C208" s="57" t="s">
        <v>143</v>
      </c>
      <c r="D208" s="44" t="s">
        <v>144</v>
      </c>
      <c r="E208" s="57" t="s">
        <v>291</v>
      </c>
      <c r="F208" s="41">
        <v>910</v>
      </c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57">
        <v>20</v>
      </c>
      <c r="Z208" s="44">
        <v>10</v>
      </c>
      <c r="AA208" s="46">
        <v>44683</v>
      </c>
      <c r="AB208" s="78"/>
      <c r="AC208" s="78"/>
      <c r="AD208" s="44">
        <v>2</v>
      </c>
      <c r="AE208" s="44"/>
      <c r="AF208" s="44"/>
      <c r="AG208" s="44"/>
      <c r="AH208" s="44"/>
      <c r="AI208" s="44"/>
    </row>
    <row r="209" spans="1:35" x14ac:dyDescent="0.25">
      <c r="A209" s="39">
        <v>201</v>
      </c>
      <c r="B209" s="18" t="s">
        <v>142</v>
      </c>
      <c r="C209" s="57" t="s">
        <v>143</v>
      </c>
      <c r="D209" s="44" t="s">
        <v>168</v>
      </c>
      <c r="E209" s="57" t="s">
        <v>292</v>
      </c>
      <c r="F209" s="41">
        <v>910</v>
      </c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57">
        <v>60</v>
      </c>
      <c r="Z209" s="44">
        <v>10</v>
      </c>
      <c r="AA209" s="46">
        <v>44683</v>
      </c>
      <c r="AB209" s="78"/>
      <c r="AC209" s="78"/>
      <c r="AD209" s="44">
        <v>1</v>
      </c>
      <c r="AE209" s="44"/>
      <c r="AF209" s="44"/>
      <c r="AG209" s="44"/>
      <c r="AH209" s="44"/>
      <c r="AI209" s="44"/>
    </row>
    <row r="210" spans="1:35" x14ac:dyDescent="0.25">
      <c r="A210" s="39">
        <v>202</v>
      </c>
      <c r="B210" s="18" t="s">
        <v>142</v>
      </c>
      <c r="C210" s="57" t="s">
        <v>143</v>
      </c>
      <c r="D210" s="44" t="s">
        <v>144</v>
      </c>
      <c r="E210" s="57" t="s">
        <v>293</v>
      </c>
      <c r="F210" s="41">
        <v>910</v>
      </c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57">
        <v>3565</v>
      </c>
      <c r="Z210" s="44">
        <v>10</v>
      </c>
      <c r="AA210" s="46">
        <v>44693</v>
      </c>
      <c r="AB210" s="78"/>
      <c r="AC210" s="78"/>
      <c r="AD210" s="44">
        <v>176</v>
      </c>
      <c r="AE210" s="44"/>
      <c r="AF210" s="44"/>
      <c r="AG210" s="44"/>
      <c r="AH210" s="44"/>
      <c r="AI210" s="44"/>
    </row>
    <row r="211" spans="1:35" x14ac:dyDescent="0.25">
      <c r="A211" s="39">
        <v>203</v>
      </c>
      <c r="B211" s="18" t="s">
        <v>146</v>
      </c>
      <c r="C211" s="57" t="s">
        <v>279</v>
      </c>
      <c r="D211" s="44" t="s">
        <v>294</v>
      </c>
      <c r="E211" s="57" t="s">
        <v>295</v>
      </c>
      <c r="F211" s="41">
        <v>910</v>
      </c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57">
        <v>15</v>
      </c>
      <c r="Z211" s="44">
        <v>10</v>
      </c>
      <c r="AA211" s="46">
        <v>44705</v>
      </c>
      <c r="AB211" s="78"/>
      <c r="AC211" s="78"/>
      <c r="AD211" s="44">
        <v>1</v>
      </c>
      <c r="AE211" s="44"/>
      <c r="AF211" s="44"/>
      <c r="AG211" s="44"/>
      <c r="AH211" s="44"/>
      <c r="AI211" s="44"/>
    </row>
    <row r="212" spans="1:35" x14ac:dyDescent="0.25">
      <c r="A212" s="39">
        <v>204</v>
      </c>
      <c r="B212" s="18" t="s">
        <v>142</v>
      </c>
      <c r="C212" s="57" t="s">
        <v>143</v>
      </c>
      <c r="D212" s="44" t="s">
        <v>168</v>
      </c>
      <c r="E212" s="57" t="s">
        <v>296</v>
      </c>
      <c r="F212" s="41">
        <v>910</v>
      </c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57">
        <v>70</v>
      </c>
      <c r="Z212" s="44">
        <v>10</v>
      </c>
      <c r="AA212" s="46">
        <v>44711</v>
      </c>
      <c r="AB212" s="78"/>
      <c r="AC212" s="78"/>
      <c r="AD212" s="44">
        <v>1</v>
      </c>
      <c r="AE212" s="44"/>
      <c r="AF212" s="44"/>
      <c r="AG212" s="44"/>
      <c r="AH212" s="44"/>
      <c r="AI212" s="44"/>
    </row>
    <row r="213" spans="1:35" x14ac:dyDescent="0.25">
      <c r="A213" s="39">
        <v>205</v>
      </c>
      <c r="B213" s="18" t="s">
        <v>142</v>
      </c>
      <c r="C213" s="57" t="s">
        <v>143</v>
      </c>
      <c r="D213" s="44" t="s">
        <v>142</v>
      </c>
      <c r="E213" s="57" t="s">
        <v>297</v>
      </c>
      <c r="F213" s="41">
        <v>910</v>
      </c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57">
        <v>170</v>
      </c>
      <c r="Z213" s="44">
        <v>10</v>
      </c>
      <c r="AA213" s="46">
        <v>44708</v>
      </c>
      <c r="AB213" s="78"/>
      <c r="AC213" s="78"/>
      <c r="AD213" s="44">
        <v>5</v>
      </c>
      <c r="AE213" s="44"/>
      <c r="AF213" s="44"/>
      <c r="AG213" s="44"/>
      <c r="AH213" s="44"/>
      <c r="AI213" s="44"/>
    </row>
    <row r="214" spans="1:35" x14ac:dyDescent="0.25">
      <c r="A214" s="39">
        <v>206</v>
      </c>
      <c r="B214" s="57" t="s">
        <v>146</v>
      </c>
      <c r="C214" s="57" t="s">
        <v>174</v>
      </c>
      <c r="D214" s="57" t="s">
        <v>298</v>
      </c>
      <c r="E214" s="57" t="s">
        <v>299</v>
      </c>
      <c r="F214" s="41">
        <v>910</v>
      </c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>
        <v>29</v>
      </c>
      <c r="Z214" s="44">
        <v>80</v>
      </c>
      <c r="AA214" s="46">
        <v>44711</v>
      </c>
      <c r="AB214" s="46"/>
      <c r="AC214" s="46"/>
      <c r="AD214" s="44">
        <v>1</v>
      </c>
      <c r="AE214" s="44"/>
      <c r="AF214" s="44"/>
      <c r="AG214" s="44"/>
      <c r="AH214" s="44"/>
      <c r="AI214" s="44"/>
    </row>
    <row r="215" spans="1:35" x14ac:dyDescent="0.25">
      <c r="A215" s="39">
        <v>207</v>
      </c>
      <c r="B215" s="18" t="s">
        <v>146</v>
      </c>
      <c r="C215" s="57" t="s">
        <v>174</v>
      </c>
      <c r="D215" s="44" t="s">
        <v>247</v>
      </c>
      <c r="E215" s="57" t="s">
        <v>300</v>
      </c>
      <c r="F215" s="41">
        <v>910</v>
      </c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57">
        <v>865</v>
      </c>
      <c r="Z215" s="44">
        <v>80</v>
      </c>
      <c r="AA215" s="46">
        <v>44684</v>
      </c>
      <c r="AB215" s="78"/>
      <c r="AC215" s="78"/>
      <c r="AD215" s="44">
        <v>57</v>
      </c>
      <c r="AE215" s="44"/>
      <c r="AF215" s="44"/>
      <c r="AG215" s="44"/>
      <c r="AH215" s="44"/>
      <c r="AI215" s="44"/>
    </row>
    <row r="216" spans="1:35" x14ac:dyDescent="0.25">
      <c r="A216" s="39">
        <v>208</v>
      </c>
      <c r="B216" s="18" t="s">
        <v>142</v>
      </c>
      <c r="C216" s="57" t="s">
        <v>143</v>
      </c>
      <c r="D216" s="44" t="s">
        <v>144</v>
      </c>
      <c r="E216" s="57" t="s">
        <v>301</v>
      </c>
      <c r="F216" s="41">
        <v>910</v>
      </c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57">
        <v>5930</v>
      </c>
      <c r="Z216" s="44">
        <v>10</v>
      </c>
      <c r="AA216" s="46">
        <v>44735</v>
      </c>
      <c r="AB216" s="78"/>
      <c r="AC216" s="78"/>
      <c r="AD216" s="44">
        <v>126</v>
      </c>
      <c r="AE216" s="44"/>
      <c r="AF216" s="44"/>
      <c r="AG216" s="44"/>
      <c r="AH216" s="44"/>
      <c r="AI216" s="44"/>
    </row>
    <row r="217" spans="1:35" x14ac:dyDescent="0.25">
      <c r="A217" s="39">
        <v>209</v>
      </c>
      <c r="B217" s="18" t="s">
        <v>146</v>
      </c>
      <c r="C217" s="44" t="s">
        <v>302</v>
      </c>
      <c r="D217" s="44" t="s">
        <v>303</v>
      </c>
      <c r="E217" s="57" t="s">
        <v>304</v>
      </c>
      <c r="F217" s="41">
        <v>910</v>
      </c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57">
        <v>118</v>
      </c>
      <c r="Z217" s="79">
        <v>95</v>
      </c>
      <c r="AA217" s="46">
        <v>44713</v>
      </c>
      <c r="AB217" s="77">
        <v>44715</v>
      </c>
      <c r="AC217" s="77"/>
      <c r="AD217" s="44">
        <v>1</v>
      </c>
      <c r="AE217" s="44"/>
      <c r="AF217" s="44"/>
      <c r="AG217" s="44"/>
      <c r="AH217" s="44"/>
      <c r="AI217" s="44"/>
    </row>
    <row r="218" spans="1:35" x14ac:dyDescent="0.25">
      <c r="A218" s="39">
        <v>210</v>
      </c>
      <c r="B218" s="18" t="s">
        <v>142</v>
      </c>
      <c r="C218" s="57" t="s">
        <v>143</v>
      </c>
      <c r="D218" s="44" t="s">
        <v>196</v>
      </c>
      <c r="E218" s="44" t="s">
        <v>305</v>
      </c>
      <c r="F218" s="41">
        <v>910</v>
      </c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57">
        <v>345</v>
      </c>
      <c r="Z218" s="44">
        <v>5</v>
      </c>
      <c r="AA218" s="77">
        <v>44713</v>
      </c>
      <c r="AB218" s="78"/>
      <c r="AC218" s="78"/>
      <c r="AD218" s="44">
        <v>24</v>
      </c>
      <c r="AE218" s="44"/>
      <c r="AF218" s="44"/>
      <c r="AG218" s="44"/>
      <c r="AH218" s="44"/>
      <c r="AI218" s="44"/>
    </row>
    <row r="219" spans="1:35" x14ac:dyDescent="0.25">
      <c r="A219" s="39">
        <v>211</v>
      </c>
      <c r="B219" s="18" t="s">
        <v>142</v>
      </c>
      <c r="C219" s="57" t="s">
        <v>143</v>
      </c>
      <c r="D219" s="44" t="s">
        <v>142</v>
      </c>
      <c r="E219" s="57" t="s">
        <v>306</v>
      </c>
      <c r="F219" s="41">
        <v>910</v>
      </c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57">
        <v>270</v>
      </c>
      <c r="Z219" s="44">
        <v>10</v>
      </c>
      <c r="AA219" s="46">
        <v>44754</v>
      </c>
      <c r="AB219" s="78"/>
      <c r="AC219" s="78"/>
      <c r="AD219" s="44"/>
      <c r="AE219" s="44">
        <v>1</v>
      </c>
      <c r="AF219" s="44"/>
      <c r="AG219" s="44"/>
      <c r="AH219" s="44"/>
      <c r="AI219" s="44"/>
    </row>
    <row r="220" spans="1:35" x14ac:dyDescent="0.25">
      <c r="A220" s="39">
        <v>212</v>
      </c>
      <c r="B220" s="18" t="s">
        <v>146</v>
      </c>
      <c r="C220" s="57" t="s">
        <v>279</v>
      </c>
      <c r="D220" s="44" t="s">
        <v>294</v>
      </c>
      <c r="E220" s="57" t="s">
        <v>307</v>
      </c>
      <c r="F220" s="41">
        <v>910</v>
      </c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57">
        <v>26</v>
      </c>
      <c r="Z220" s="44">
        <v>10</v>
      </c>
      <c r="AA220" s="46">
        <v>44761</v>
      </c>
      <c r="AB220" s="78"/>
      <c r="AC220" s="78"/>
      <c r="AD220" s="44">
        <v>1</v>
      </c>
      <c r="AE220" s="44"/>
      <c r="AF220" s="44"/>
      <c r="AG220" s="44"/>
      <c r="AH220" s="44"/>
      <c r="AI220" s="44"/>
    </row>
    <row r="221" spans="1:35" x14ac:dyDescent="0.25">
      <c r="A221" s="39">
        <v>213</v>
      </c>
      <c r="B221" s="18" t="s">
        <v>142</v>
      </c>
      <c r="C221" s="57" t="s">
        <v>143</v>
      </c>
      <c r="D221" s="44" t="s">
        <v>142</v>
      </c>
      <c r="E221" s="57" t="s">
        <v>308</v>
      </c>
      <c r="F221" s="41">
        <v>910</v>
      </c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57">
        <v>95</v>
      </c>
      <c r="Z221" s="44">
        <v>10</v>
      </c>
      <c r="AA221" s="46">
        <v>44769</v>
      </c>
      <c r="AB221" s="78"/>
      <c r="AC221" s="78"/>
      <c r="AD221" s="44">
        <v>6</v>
      </c>
      <c r="AE221" s="44"/>
      <c r="AF221" s="44"/>
      <c r="AG221" s="44"/>
      <c r="AH221" s="44"/>
      <c r="AI221" s="44"/>
    </row>
    <row r="222" spans="1:35" x14ac:dyDescent="0.25">
      <c r="A222" s="39">
        <v>214</v>
      </c>
      <c r="B222" s="18" t="s">
        <v>142</v>
      </c>
      <c r="C222" s="57" t="s">
        <v>143</v>
      </c>
      <c r="D222" s="44" t="s">
        <v>165</v>
      </c>
      <c r="E222" s="44" t="s">
        <v>309</v>
      </c>
      <c r="F222" s="41">
        <v>910</v>
      </c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57">
        <v>1380</v>
      </c>
      <c r="Z222" s="44">
        <v>5</v>
      </c>
      <c r="AA222" s="92">
        <v>44767</v>
      </c>
      <c r="AB222" s="78"/>
      <c r="AC222" s="78"/>
      <c r="AD222" s="44">
        <v>73</v>
      </c>
      <c r="AE222" s="44"/>
      <c r="AF222" s="44"/>
      <c r="AG222" s="44"/>
      <c r="AH222" s="44"/>
      <c r="AI222" s="44"/>
    </row>
    <row r="223" spans="1:35" x14ac:dyDescent="0.25">
      <c r="A223" s="39">
        <v>215</v>
      </c>
      <c r="B223" s="18" t="s">
        <v>142</v>
      </c>
      <c r="C223" s="57" t="s">
        <v>143</v>
      </c>
      <c r="D223" s="44" t="s">
        <v>142</v>
      </c>
      <c r="E223" s="57" t="s">
        <v>310</v>
      </c>
      <c r="F223" s="41">
        <v>910</v>
      </c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57">
        <v>788</v>
      </c>
      <c r="Z223" s="44">
        <v>50</v>
      </c>
      <c r="AA223" s="46">
        <v>44755</v>
      </c>
      <c r="AB223" s="78"/>
      <c r="AC223" s="78"/>
      <c r="AD223" s="44">
        <v>46</v>
      </c>
      <c r="AE223" s="44"/>
      <c r="AF223" s="44"/>
      <c r="AG223" s="44"/>
      <c r="AH223" s="44"/>
      <c r="AI223" s="44"/>
    </row>
    <row r="224" spans="1:35" x14ac:dyDescent="0.25">
      <c r="A224" s="39">
        <v>216</v>
      </c>
      <c r="B224" s="18" t="s">
        <v>142</v>
      </c>
      <c r="C224" s="57" t="s">
        <v>143</v>
      </c>
      <c r="D224" s="44" t="s">
        <v>142</v>
      </c>
      <c r="E224" s="57" t="s">
        <v>311</v>
      </c>
      <c r="F224" s="41">
        <v>910</v>
      </c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57">
        <v>97</v>
      </c>
      <c r="Z224" s="44">
        <v>60</v>
      </c>
      <c r="AA224" s="46">
        <v>44756</v>
      </c>
      <c r="AB224" s="78"/>
      <c r="AC224" s="78"/>
      <c r="AD224" s="44">
        <v>6</v>
      </c>
      <c r="AE224" s="44"/>
      <c r="AF224" s="44"/>
      <c r="AG224" s="44"/>
      <c r="AH224" s="44"/>
      <c r="AI224" s="44"/>
    </row>
    <row r="225" spans="1:35" x14ac:dyDescent="0.25">
      <c r="A225" s="39">
        <v>217</v>
      </c>
      <c r="B225" s="18" t="s">
        <v>142</v>
      </c>
      <c r="C225" s="57" t="s">
        <v>143</v>
      </c>
      <c r="D225" s="44" t="s">
        <v>142</v>
      </c>
      <c r="E225" s="57" t="s">
        <v>312</v>
      </c>
      <c r="F225" s="41">
        <v>910</v>
      </c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57">
        <v>130</v>
      </c>
      <c r="Z225" s="44">
        <v>50</v>
      </c>
      <c r="AA225" s="46">
        <v>44776</v>
      </c>
      <c r="AB225" s="78"/>
      <c r="AC225" s="78"/>
      <c r="AD225" s="44"/>
      <c r="AE225" s="44">
        <v>1</v>
      </c>
      <c r="AF225" s="44"/>
      <c r="AG225" s="44"/>
      <c r="AH225" s="44"/>
      <c r="AI225" s="44"/>
    </row>
    <row r="226" spans="1:35" x14ac:dyDescent="0.25">
      <c r="A226" s="39">
        <v>218</v>
      </c>
      <c r="B226" s="18" t="s">
        <v>142</v>
      </c>
      <c r="C226" s="57" t="s">
        <v>143</v>
      </c>
      <c r="D226" s="44" t="s">
        <v>144</v>
      </c>
      <c r="E226" s="57" t="s">
        <v>313</v>
      </c>
      <c r="F226" s="41">
        <v>910</v>
      </c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57">
        <v>570</v>
      </c>
      <c r="Z226" s="44">
        <v>10</v>
      </c>
      <c r="AA226" s="46">
        <v>44803</v>
      </c>
      <c r="AB226" s="78"/>
      <c r="AC226" s="78"/>
      <c r="AD226" s="44">
        <v>37</v>
      </c>
      <c r="AE226" s="44"/>
      <c r="AF226" s="44"/>
      <c r="AG226" s="44"/>
      <c r="AH226" s="44"/>
      <c r="AI226" s="44"/>
    </row>
    <row r="227" spans="1:35" x14ac:dyDescent="0.25">
      <c r="A227" s="39">
        <v>219</v>
      </c>
      <c r="B227" s="18" t="s">
        <v>146</v>
      </c>
      <c r="C227" s="57" t="s">
        <v>279</v>
      </c>
      <c r="D227" s="44" t="s">
        <v>150</v>
      </c>
      <c r="E227" s="57" t="s">
        <v>314</v>
      </c>
      <c r="F227" s="41">
        <v>910</v>
      </c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57">
        <v>1650</v>
      </c>
      <c r="Z227" s="44">
        <v>10</v>
      </c>
      <c r="AA227" s="46">
        <v>44803</v>
      </c>
      <c r="AB227" s="78"/>
      <c r="AC227" s="78"/>
      <c r="AD227" s="44">
        <v>1</v>
      </c>
      <c r="AE227" s="44"/>
      <c r="AF227" s="44"/>
      <c r="AG227" s="44"/>
      <c r="AH227" s="44"/>
      <c r="AI227" s="44"/>
    </row>
    <row r="228" spans="1:35" x14ac:dyDescent="0.25">
      <c r="A228" s="39">
        <v>220</v>
      </c>
      <c r="B228" s="59" t="s">
        <v>146</v>
      </c>
      <c r="C228" s="50" t="s">
        <v>174</v>
      </c>
      <c r="D228" s="55" t="s">
        <v>247</v>
      </c>
      <c r="E228" s="50" t="s">
        <v>315</v>
      </c>
      <c r="F228" s="41">
        <v>910</v>
      </c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50">
        <v>111.5</v>
      </c>
      <c r="Z228" s="55">
        <v>10</v>
      </c>
      <c r="AA228" s="85">
        <v>44795</v>
      </c>
      <c r="AB228" s="85"/>
      <c r="AC228" s="85"/>
      <c r="AD228" s="55">
        <v>4</v>
      </c>
      <c r="AE228" s="55"/>
      <c r="AF228" s="55"/>
      <c r="AG228" s="55"/>
      <c r="AH228" s="55"/>
      <c r="AI228" s="55"/>
    </row>
    <row r="229" spans="1:35" x14ac:dyDescent="0.25">
      <c r="A229" s="39">
        <v>221</v>
      </c>
      <c r="B229" s="18" t="s">
        <v>146</v>
      </c>
      <c r="C229" s="18" t="s">
        <v>154</v>
      </c>
      <c r="D229" s="18" t="s">
        <v>155</v>
      </c>
      <c r="E229" s="57" t="s">
        <v>316</v>
      </c>
      <c r="F229" s="41">
        <v>910</v>
      </c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57">
        <v>64</v>
      </c>
      <c r="Z229" s="57">
        <v>70</v>
      </c>
      <c r="AA229" s="77">
        <v>44796</v>
      </c>
      <c r="AB229" s="77"/>
      <c r="AC229" s="77"/>
      <c r="AD229" s="57"/>
      <c r="AE229" s="83"/>
      <c r="AF229" s="83"/>
      <c r="AG229" s="83"/>
      <c r="AH229" s="83"/>
      <c r="AI229" s="83"/>
    </row>
    <row r="230" spans="1:35" x14ac:dyDescent="0.25">
      <c r="A230" s="39">
        <v>222</v>
      </c>
      <c r="B230" s="18" t="s">
        <v>146</v>
      </c>
      <c r="C230" s="44" t="s">
        <v>302</v>
      </c>
      <c r="D230" s="44" t="s">
        <v>303</v>
      </c>
      <c r="E230" s="57" t="s">
        <v>317</v>
      </c>
      <c r="F230" s="41">
        <v>910</v>
      </c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57">
        <v>2772</v>
      </c>
      <c r="Z230" s="79">
        <v>95</v>
      </c>
      <c r="AA230" s="46">
        <v>44777</v>
      </c>
      <c r="AB230" s="77">
        <v>44848</v>
      </c>
      <c r="AC230" s="78"/>
      <c r="AD230" s="44">
        <v>182</v>
      </c>
      <c r="AE230" s="44"/>
      <c r="AF230" s="44"/>
      <c r="AG230" s="44"/>
      <c r="AH230" s="44"/>
      <c r="AI230" s="44"/>
    </row>
    <row r="231" spans="1:35" x14ac:dyDescent="0.25">
      <c r="A231" s="39">
        <v>223</v>
      </c>
      <c r="B231" s="18" t="s">
        <v>142</v>
      </c>
      <c r="C231" s="57" t="s">
        <v>143</v>
      </c>
      <c r="D231" s="44" t="s">
        <v>142</v>
      </c>
      <c r="E231" s="57" t="s">
        <v>318</v>
      </c>
      <c r="F231" s="41">
        <v>910</v>
      </c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57">
        <v>50</v>
      </c>
      <c r="Z231" s="44">
        <v>10</v>
      </c>
      <c r="AA231" s="46">
        <v>44833</v>
      </c>
      <c r="AB231" s="78"/>
      <c r="AC231" s="78"/>
      <c r="AD231" s="44">
        <v>1</v>
      </c>
      <c r="AE231" s="44"/>
      <c r="AF231" s="44"/>
      <c r="AG231" s="44"/>
      <c r="AH231" s="44"/>
      <c r="AI231" s="44"/>
    </row>
    <row r="232" spans="1:35" x14ac:dyDescent="0.25">
      <c r="A232" s="39">
        <v>224</v>
      </c>
      <c r="B232" s="59" t="s">
        <v>146</v>
      </c>
      <c r="C232" s="50" t="s">
        <v>174</v>
      </c>
      <c r="D232" s="55" t="s">
        <v>207</v>
      </c>
      <c r="E232" s="50" t="s">
        <v>319</v>
      </c>
      <c r="F232" s="41">
        <v>910</v>
      </c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50">
        <v>306</v>
      </c>
      <c r="Z232" s="55">
        <v>10</v>
      </c>
      <c r="AA232" s="85">
        <v>44825</v>
      </c>
      <c r="AB232" s="86"/>
      <c r="AC232" s="86"/>
      <c r="AD232" s="55">
        <v>18</v>
      </c>
      <c r="AE232" s="55"/>
      <c r="AF232" s="55"/>
      <c r="AG232" s="55"/>
      <c r="AH232" s="55"/>
      <c r="AI232" s="55"/>
    </row>
    <row r="233" spans="1:35" x14ac:dyDescent="0.25">
      <c r="A233" s="39">
        <v>225</v>
      </c>
      <c r="B233" s="18" t="s">
        <v>146</v>
      </c>
      <c r="C233" s="57" t="s">
        <v>147</v>
      </c>
      <c r="D233" s="44" t="s">
        <v>150</v>
      </c>
      <c r="E233" s="57" t="s">
        <v>320</v>
      </c>
      <c r="F233" s="41">
        <v>910</v>
      </c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57">
        <v>105</v>
      </c>
      <c r="Z233" s="55">
        <v>20</v>
      </c>
      <c r="AA233" s="46">
        <v>44833</v>
      </c>
      <c r="AB233" s="78"/>
      <c r="AC233" s="78"/>
      <c r="AD233" s="55">
        <v>93</v>
      </c>
      <c r="AE233" s="44"/>
      <c r="AF233" s="44"/>
      <c r="AG233" s="44"/>
      <c r="AH233" s="44"/>
      <c r="AI233" s="44"/>
    </row>
    <row r="234" spans="1:35" x14ac:dyDescent="0.25">
      <c r="A234" s="39">
        <v>226</v>
      </c>
      <c r="B234" s="18" t="s">
        <v>46</v>
      </c>
      <c r="C234" s="57" t="s">
        <v>147</v>
      </c>
      <c r="D234" s="44" t="s">
        <v>157</v>
      </c>
      <c r="E234" s="57" t="s">
        <v>321</v>
      </c>
      <c r="F234" s="41">
        <v>910</v>
      </c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57">
        <v>3260</v>
      </c>
      <c r="Z234" s="44">
        <v>40</v>
      </c>
      <c r="AA234" s="46">
        <v>44823</v>
      </c>
      <c r="AB234" s="78"/>
      <c r="AC234" s="78"/>
      <c r="AD234" s="55">
        <v>181</v>
      </c>
      <c r="AE234" s="44"/>
      <c r="AF234" s="44"/>
      <c r="AG234" s="44"/>
      <c r="AH234" s="44"/>
      <c r="AI234" s="44"/>
    </row>
    <row r="235" spans="1:35" x14ac:dyDescent="0.25">
      <c r="A235" s="39">
        <v>227</v>
      </c>
      <c r="B235" s="18" t="s">
        <v>142</v>
      </c>
      <c r="C235" s="57" t="s">
        <v>143</v>
      </c>
      <c r="D235" s="44" t="s">
        <v>196</v>
      </c>
      <c r="E235" s="57" t="s">
        <v>322</v>
      </c>
      <c r="F235" s="41">
        <v>910</v>
      </c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93">
        <v>19</v>
      </c>
      <c r="Z235" s="44">
        <v>80</v>
      </c>
      <c r="AA235" s="92">
        <v>44728</v>
      </c>
      <c r="AB235" s="77"/>
      <c r="AC235" s="77"/>
      <c r="AD235" s="44">
        <v>1</v>
      </c>
      <c r="AE235" s="44"/>
      <c r="AF235" s="44"/>
      <c r="AG235" s="44"/>
      <c r="AH235" s="44"/>
      <c r="AI235" s="44"/>
    </row>
    <row r="236" spans="1:35" x14ac:dyDescent="0.25">
      <c r="A236" s="39">
        <v>228</v>
      </c>
      <c r="B236" s="18" t="s">
        <v>146</v>
      </c>
      <c r="C236" s="57" t="s">
        <v>147</v>
      </c>
      <c r="D236" s="44" t="s">
        <v>221</v>
      </c>
      <c r="E236" s="57" t="s">
        <v>323</v>
      </c>
      <c r="F236" s="41">
        <v>910</v>
      </c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57">
        <v>2675</v>
      </c>
      <c r="Z236" s="44">
        <v>10</v>
      </c>
      <c r="AA236" s="46">
        <v>44860</v>
      </c>
      <c r="AB236" s="78"/>
      <c r="AC236" s="78"/>
      <c r="AD236" s="44">
        <v>97</v>
      </c>
      <c r="AE236" s="44"/>
      <c r="AF236" s="44"/>
      <c r="AG236" s="44"/>
      <c r="AH236" s="44"/>
      <c r="AI236" s="44"/>
    </row>
    <row r="237" spans="1:35" x14ac:dyDescent="0.25">
      <c r="A237" s="39">
        <v>229</v>
      </c>
      <c r="B237" s="18" t="s">
        <v>146</v>
      </c>
      <c r="C237" s="57" t="s">
        <v>154</v>
      </c>
      <c r="D237" s="57" t="s">
        <v>155</v>
      </c>
      <c r="E237" s="57" t="s">
        <v>324</v>
      </c>
      <c r="F237" s="41">
        <v>910</v>
      </c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57">
        <v>15</v>
      </c>
      <c r="Z237" s="57">
        <v>40</v>
      </c>
      <c r="AA237" s="77">
        <v>44840</v>
      </c>
      <c r="AB237" s="77"/>
      <c r="AC237" s="77"/>
      <c r="AD237" s="57">
        <v>1</v>
      </c>
      <c r="AE237" s="57"/>
      <c r="AF237" s="57"/>
      <c r="AG237" s="57"/>
      <c r="AH237" s="57"/>
      <c r="AI237" s="57"/>
    </row>
    <row r="238" spans="1:35" x14ac:dyDescent="0.25">
      <c r="A238" s="39">
        <v>230</v>
      </c>
      <c r="B238" s="18" t="s">
        <v>146</v>
      </c>
      <c r="C238" s="57" t="s">
        <v>154</v>
      </c>
      <c r="D238" s="57" t="s">
        <v>155</v>
      </c>
      <c r="E238" s="57" t="s">
        <v>325</v>
      </c>
      <c r="F238" s="41">
        <v>910</v>
      </c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57">
        <v>100</v>
      </c>
      <c r="Z238" s="57">
        <v>60</v>
      </c>
      <c r="AA238" s="77">
        <v>44854</v>
      </c>
      <c r="AB238" s="77">
        <v>44886</v>
      </c>
      <c r="AC238" s="77"/>
      <c r="AD238" s="57">
        <v>1</v>
      </c>
      <c r="AE238" s="57"/>
      <c r="AF238" s="57"/>
      <c r="AG238" s="57"/>
      <c r="AH238" s="57"/>
      <c r="AI238" s="57"/>
    </row>
    <row r="239" spans="1:35" x14ac:dyDescent="0.25">
      <c r="A239" s="39">
        <v>231</v>
      </c>
      <c r="B239" s="18" t="s">
        <v>146</v>
      </c>
      <c r="C239" s="57" t="s">
        <v>154</v>
      </c>
      <c r="D239" s="57" t="s">
        <v>155</v>
      </c>
      <c r="E239" s="57" t="s">
        <v>326</v>
      </c>
      <c r="F239" s="41">
        <v>910</v>
      </c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57">
        <v>33</v>
      </c>
      <c r="Z239" s="57">
        <v>40</v>
      </c>
      <c r="AA239" s="77">
        <v>44837</v>
      </c>
      <c r="AB239" s="77"/>
      <c r="AC239" s="77"/>
      <c r="AD239" s="57">
        <v>1</v>
      </c>
      <c r="AE239" s="57"/>
      <c r="AF239" s="57"/>
      <c r="AG239" s="57"/>
      <c r="AH239" s="57"/>
      <c r="AI239" s="57"/>
    </row>
    <row r="240" spans="1:35" x14ac:dyDescent="0.25">
      <c r="A240" s="39">
        <v>232</v>
      </c>
      <c r="B240" s="59" t="s">
        <v>146</v>
      </c>
      <c r="C240" s="50" t="s">
        <v>174</v>
      </c>
      <c r="D240" s="55" t="s">
        <v>207</v>
      </c>
      <c r="E240" s="50" t="s">
        <v>327</v>
      </c>
      <c r="F240" s="41">
        <v>910</v>
      </c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50">
        <v>39</v>
      </c>
      <c r="Z240" s="55">
        <v>10</v>
      </c>
      <c r="AA240" s="85">
        <v>44847</v>
      </c>
      <c r="AB240" s="77"/>
      <c r="AC240" s="86"/>
      <c r="AD240" s="55">
        <v>1</v>
      </c>
      <c r="AE240" s="55"/>
      <c r="AF240" s="55"/>
      <c r="AG240" s="55"/>
      <c r="AH240" s="55"/>
      <c r="AI240" s="55"/>
    </row>
    <row r="241" spans="1:35" x14ac:dyDescent="0.25">
      <c r="A241" s="39">
        <v>233</v>
      </c>
      <c r="B241" s="18" t="s">
        <v>142</v>
      </c>
      <c r="C241" s="57" t="s">
        <v>328</v>
      </c>
      <c r="D241" s="44" t="s">
        <v>329</v>
      </c>
      <c r="E241" s="57" t="s">
        <v>330</v>
      </c>
      <c r="F241" s="41">
        <v>910</v>
      </c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57">
        <v>40</v>
      </c>
      <c r="Z241" s="44">
        <v>10</v>
      </c>
      <c r="AA241" s="46">
        <v>44868</v>
      </c>
      <c r="AB241" s="77"/>
      <c r="AC241" s="77"/>
      <c r="AD241" s="44">
        <v>2</v>
      </c>
      <c r="AE241" s="44"/>
      <c r="AF241" s="44"/>
      <c r="AG241" s="44"/>
      <c r="AH241" s="44"/>
      <c r="AI241" s="44"/>
    </row>
    <row r="242" spans="1:35" x14ac:dyDescent="0.25">
      <c r="A242" s="39">
        <v>234</v>
      </c>
      <c r="B242" s="18" t="s">
        <v>146</v>
      </c>
      <c r="C242" s="57" t="s">
        <v>279</v>
      </c>
      <c r="D242" s="44" t="s">
        <v>294</v>
      </c>
      <c r="E242" s="57" t="s">
        <v>331</v>
      </c>
      <c r="F242" s="41">
        <v>910</v>
      </c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57">
        <v>1315</v>
      </c>
      <c r="Z242" s="44">
        <v>10</v>
      </c>
      <c r="AA242" s="46">
        <v>44875</v>
      </c>
      <c r="AB242" s="77"/>
      <c r="AC242" s="77"/>
      <c r="AD242" s="44">
        <v>28</v>
      </c>
      <c r="AE242" s="44"/>
      <c r="AF242" s="44"/>
      <c r="AG242" s="44"/>
      <c r="AH242" s="44"/>
      <c r="AI242" s="44"/>
    </row>
    <row r="243" spans="1:35" x14ac:dyDescent="0.25">
      <c r="A243" s="39">
        <v>235</v>
      </c>
      <c r="B243" s="18" t="s">
        <v>142</v>
      </c>
      <c r="C243" s="57" t="s">
        <v>143</v>
      </c>
      <c r="D243" s="44" t="s">
        <v>168</v>
      </c>
      <c r="E243" s="57" t="s">
        <v>332</v>
      </c>
      <c r="F243" s="41">
        <v>910</v>
      </c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57">
        <v>154</v>
      </c>
      <c r="Z243" s="44">
        <v>10</v>
      </c>
      <c r="AA243" s="46">
        <v>44876</v>
      </c>
      <c r="AB243" s="77"/>
      <c r="AC243" s="77"/>
      <c r="AD243" s="44">
        <v>9</v>
      </c>
      <c r="AE243" s="44"/>
      <c r="AF243" s="44"/>
      <c r="AG243" s="44"/>
      <c r="AH243" s="44"/>
      <c r="AI243" s="44"/>
    </row>
    <row r="244" spans="1:35" x14ac:dyDescent="0.25">
      <c r="A244" s="39">
        <v>236</v>
      </c>
      <c r="B244" s="18" t="s">
        <v>142</v>
      </c>
      <c r="C244" s="57" t="s">
        <v>143</v>
      </c>
      <c r="D244" s="44" t="s">
        <v>142</v>
      </c>
      <c r="E244" s="57" t="s">
        <v>333</v>
      </c>
      <c r="F244" s="41">
        <v>910</v>
      </c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57">
        <v>890</v>
      </c>
      <c r="Z244" s="44">
        <v>10</v>
      </c>
      <c r="AA244" s="46">
        <v>44887</v>
      </c>
      <c r="AB244" s="77"/>
      <c r="AC244" s="77"/>
      <c r="AD244" s="44">
        <v>55</v>
      </c>
      <c r="AE244" s="44"/>
      <c r="AF244" s="44"/>
      <c r="AG244" s="44"/>
      <c r="AH244" s="44"/>
      <c r="AI244" s="44"/>
    </row>
    <row r="245" spans="1:35" x14ac:dyDescent="0.25">
      <c r="A245" s="39">
        <v>237</v>
      </c>
      <c r="B245" s="18" t="s">
        <v>142</v>
      </c>
      <c r="C245" s="57" t="s">
        <v>143</v>
      </c>
      <c r="D245" s="44" t="s">
        <v>168</v>
      </c>
      <c r="E245" s="57" t="s">
        <v>334</v>
      </c>
      <c r="F245" s="41">
        <v>910</v>
      </c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57">
        <v>45</v>
      </c>
      <c r="Z245" s="44">
        <v>10</v>
      </c>
      <c r="AA245" s="46">
        <v>44883</v>
      </c>
      <c r="AB245" s="77"/>
      <c r="AC245" s="77"/>
      <c r="AD245" s="44">
        <v>1</v>
      </c>
      <c r="AE245" s="44"/>
      <c r="AF245" s="44"/>
      <c r="AG245" s="44"/>
      <c r="AH245" s="44"/>
      <c r="AI245" s="44"/>
    </row>
    <row r="246" spans="1:35" x14ac:dyDescent="0.25">
      <c r="A246" s="39">
        <v>238</v>
      </c>
      <c r="B246" s="18" t="s">
        <v>142</v>
      </c>
      <c r="C246" s="57" t="s">
        <v>143</v>
      </c>
      <c r="D246" s="44" t="s">
        <v>168</v>
      </c>
      <c r="E246" s="57" t="s">
        <v>335</v>
      </c>
      <c r="F246" s="41">
        <v>910</v>
      </c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57">
        <v>7</v>
      </c>
      <c r="Z246" s="44">
        <v>10</v>
      </c>
      <c r="AA246" s="46">
        <v>44882</v>
      </c>
      <c r="AB246" s="77"/>
      <c r="AC246" s="77"/>
      <c r="AD246" s="44">
        <v>1</v>
      </c>
      <c r="AE246" s="44"/>
      <c r="AF246" s="44"/>
      <c r="AG246" s="44"/>
      <c r="AH246" s="44"/>
      <c r="AI246" s="44"/>
    </row>
    <row r="247" spans="1:35" x14ac:dyDescent="0.25">
      <c r="A247" s="39">
        <v>239</v>
      </c>
      <c r="B247" s="18" t="s">
        <v>142</v>
      </c>
      <c r="C247" s="57" t="s">
        <v>143</v>
      </c>
      <c r="D247" s="44" t="s">
        <v>142</v>
      </c>
      <c r="E247" s="57" t="s">
        <v>336</v>
      </c>
      <c r="F247" s="41">
        <v>910</v>
      </c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57">
        <v>360</v>
      </c>
      <c r="Z247" s="44">
        <v>10</v>
      </c>
      <c r="AA247" s="46">
        <v>44915</v>
      </c>
      <c r="AB247" s="78"/>
      <c r="AC247" s="78"/>
      <c r="AD247" s="44">
        <v>24</v>
      </c>
      <c r="AE247" s="44"/>
      <c r="AF247" s="44"/>
      <c r="AG247" s="44"/>
      <c r="AH247" s="44"/>
      <c r="AI247" s="44"/>
    </row>
    <row r="248" spans="1:35" x14ac:dyDescent="0.25">
      <c r="A248" s="39">
        <v>240</v>
      </c>
      <c r="B248" s="18" t="s">
        <v>142</v>
      </c>
      <c r="C248" s="57" t="s">
        <v>143</v>
      </c>
      <c r="D248" s="44" t="s">
        <v>168</v>
      </c>
      <c r="E248" s="57" t="s">
        <v>337</v>
      </c>
      <c r="F248" s="41">
        <v>910</v>
      </c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57">
        <v>20</v>
      </c>
      <c r="Z248" s="44">
        <v>10</v>
      </c>
      <c r="AA248" s="46">
        <v>44901</v>
      </c>
      <c r="AB248" s="78"/>
      <c r="AC248" s="78"/>
      <c r="AD248" s="44">
        <v>2</v>
      </c>
      <c r="AE248" s="44"/>
      <c r="AF248" s="44"/>
      <c r="AG248" s="44"/>
      <c r="AH248" s="44"/>
      <c r="AI248" s="44"/>
    </row>
    <row r="249" spans="1:35" x14ac:dyDescent="0.25">
      <c r="A249" s="39">
        <v>241</v>
      </c>
      <c r="B249" s="57" t="s">
        <v>142</v>
      </c>
      <c r="C249" s="57" t="s">
        <v>159</v>
      </c>
      <c r="D249" s="57" t="s">
        <v>159</v>
      </c>
      <c r="E249" s="57" t="s">
        <v>338</v>
      </c>
      <c r="F249" s="41">
        <v>910</v>
      </c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57">
        <v>60</v>
      </c>
      <c r="Z249" s="44">
        <v>80</v>
      </c>
      <c r="AA249" s="46">
        <v>44909</v>
      </c>
      <c r="AB249" s="46"/>
      <c r="AC249" s="46"/>
      <c r="AD249" s="44">
        <v>1</v>
      </c>
      <c r="AE249" s="44"/>
      <c r="AF249" s="44"/>
      <c r="AG249" s="44"/>
      <c r="AH249" s="44"/>
      <c r="AI249" s="44"/>
    </row>
    <row r="250" spans="1:35" x14ac:dyDescent="0.25">
      <c r="A250" s="39">
        <v>242</v>
      </c>
      <c r="B250" s="57" t="s">
        <v>142</v>
      </c>
      <c r="C250" s="57" t="s">
        <v>159</v>
      </c>
      <c r="D250" s="57" t="s">
        <v>159</v>
      </c>
      <c r="E250" s="57" t="s">
        <v>339</v>
      </c>
      <c r="F250" s="41">
        <v>910</v>
      </c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57">
        <v>240</v>
      </c>
      <c r="Z250" s="44">
        <v>50</v>
      </c>
      <c r="AA250" s="46">
        <v>44910</v>
      </c>
      <c r="AB250" s="46"/>
      <c r="AC250" s="46"/>
      <c r="AD250" s="44"/>
      <c r="AE250" s="44">
        <v>1</v>
      </c>
      <c r="AF250" s="44"/>
      <c r="AG250" s="44"/>
      <c r="AH250" s="44"/>
      <c r="AI250" s="44"/>
    </row>
    <row r="251" spans="1:35" x14ac:dyDescent="0.25">
      <c r="A251" s="39">
        <v>243</v>
      </c>
      <c r="B251" s="57" t="s">
        <v>142</v>
      </c>
      <c r="C251" s="57" t="s">
        <v>159</v>
      </c>
      <c r="D251" s="57" t="s">
        <v>159</v>
      </c>
      <c r="E251" s="57" t="s">
        <v>340</v>
      </c>
      <c r="F251" s="41">
        <v>910</v>
      </c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57">
        <v>25</v>
      </c>
      <c r="Z251" s="44">
        <v>95</v>
      </c>
      <c r="AA251" s="46">
        <v>44911</v>
      </c>
      <c r="AB251" s="46"/>
      <c r="AC251" s="46"/>
      <c r="AD251" s="44">
        <v>1</v>
      </c>
      <c r="AE251" s="44"/>
      <c r="AF251" s="44"/>
      <c r="AG251" s="44"/>
      <c r="AH251" s="44"/>
      <c r="AI251" s="44"/>
    </row>
    <row r="252" spans="1:35" x14ac:dyDescent="0.25">
      <c r="A252" s="39">
        <v>244</v>
      </c>
      <c r="B252" s="18" t="s">
        <v>146</v>
      </c>
      <c r="C252" s="44" t="s">
        <v>147</v>
      </c>
      <c r="D252" s="44" t="s">
        <v>341</v>
      </c>
      <c r="E252" s="57" t="s">
        <v>342</v>
      </c>
      <c r="F252" s="41">
        <v>910</v>
      </c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57">
        <v>6595</v>
      </c>
      <c r="Z252" s="48">
        <v>40</v>
      </c>
      <c r="AA252" s="46">
        <v>44803</v>
      </c>
      <c r="AB252" s="46"/>
      <c r="AC252" s="46"/>
      <c r="AD252" s="44">
        <v>200</v>
      </c>
      <c r="AE252" s="44"/>
      <c r="AF252" s="44"/>
      <c r="AG252" s="44"/>
      <c r="AH252" s="44"/>
      <c r="AI252" s="44"/>
    </row>
    <row r="253" spans="1:35" x14ac:dyDescent="0.25">
      <c r="A253" s="39">
        <v>245</v>
      </c>
      <c r="B253" s="18" t="s">
        <v>146</v>
      </c>
      <c r="C253" s="44" t="s">
        <v>147</v>
      </c>
      <c r="D253" s="44" t="s">
        <v>303</v>
      </c>
      <c r="E253" s="57" t="s">
        <v>343</v>
      </c>
      <c r="F253" s="41">
        <v>910</v>
      </c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57">
        <v>1823</v>
      </c>
      <c r="Z253" s="44">
        <v>80</v>
      </c>
      <c r="AA253" s="46">
        <v>44908</v>
      </c>
      <c r="AB253" s="46"/>
      <c r="AC253" s="46"/>
      <c r="AD253" s="44"/>
      <c r="AE253" s="44">
        <v>31</v>
      </c>
      <c r="AF253" s="44"/>
      <c r="AG253" s="44"/>
      <c r="AH253" s="44"/>
      <c r="AI253" s="44"/>
    </row>
    <row r="254" spans="1:35" x14ac:dyDescent="0.25">
      <c r="A254" s="39">
        <v>246</v>
      </c>
      <c r="B254" s="18" t="s">
        <v>142</v>
      </c>
      <c r="C254" s="57" t="s">
        <v>143</v>
      </c>
      <c r="D254" s="44" t="s">
        <v>196</v>
      </c>
      <c r="E254" s="57" t="s">
        <v>344</v>
      </c>
      <c r="F254" s="41">
        <v>910</v>
      </c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57">
        <v>1055</v>
      </c>
      <c r="Z254" s="44">
        <v>70</v>
      </c>
      <c r="AA254" s="46">
        <v>44901</v>
      </c>
      <c r="AB254" s="46"/>
      <c r="AC254" s="46"/>
      <c r="AD254" s="44">
        <v>75</v>
      </c>
      <c r="AE254" s="44"/>
      <c r="AF254" s="44"/>
      <c r="AG254" s="44"/>
      <c r="AH254" s="44"/>
      <c r="AI254" s="44"/>
    </row>
    <row r="255" spans="1:35" x14ac:dyDescent="0.25">
      <c r="A255" s="39">
        <v>247</v>
      </c>
      <c r="B255" s="18" t="s">
        <v>146</v>
      </c>
      <c r="C255" s="44" t="s">
        <v>147</v>
      </c>
      <c r="D255" s="79" t="s">
        <v>345</v>
      </c>
      <c r="E255" s="57" t="s">
        <v>346</v>
      </c>
      <c r="F255" s="41">
        <v>910</v>
      </c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57">
        <v>869</v>
      </c>
      <c r="Z255" s="44">
        <v>70</v>
      </c>
      <c r="AA255" s="46">
        <v>44937</v>
      </c>
      <c r="AB255" s="46"/>
      <c r="AC255" s="46"/>
      <c r="AD255" s="44">
        <v>35</v>
      </c>
      <c r="AE255" s="44"/>
      <c r="AF255" s="44"/>
      <c r="AG255" s="44"/>
      <c r="AH255" s="44"/>
      <c r="AI255" s="44"/>
    </row>
    <row r="256" spans="1:35" x14ac:dyDescent="0.25">
      <c r="A256" s="39">
        <v>248</v>
      </c>
      <c r="B256" s="57" t="s">
        <v>146</v>
      </c>
      <c r="C256" s="57" t="s">
        <v>154</v>
      </c>
      <c r="D256" s="57" t="s">
        <v>155</v>
      </c>
      <c r="E256" s="57" t="s">
        <v>347</v>
      </c>
      <c r="F256" s="41">
        <v>910</v>
      </c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57">
        <v>65</v>
      </c>
      <c r="Z256" s="57">
        <v>50</v>
      </c>
      <c r="AA256" s="77">
        <v>44935</v>
      </c>
      <c r="AB256" s="46"/>
      <c r="AC256" s="46"/>
      <c r="AD256" s="83"/>
      <c r="AE256" s="83"/>
      <c r="AF256" s="83"/>
      <c r="AG256" s="83"/>
      <c r="AH256" s="83"/>
      <c r="AI256" s="83"/>
    </row>
    <row r="257" spans="1:35" x14ac:dyDescent="0.25">
      <c r="A257" s="39">
        <v>249</v>
      </c>
      <c r="B257" s="57" t="s">
        <v>146</v>
      </c>
      <c r="C257" s="57" t="s">
        <v>154</v>
      </c>
      <c r="D257" s="57" t="s">
        <v>155</v>
      </c>
      <c r="E257" s="57" t="s">
        <v>348</v>
      </c>
      <c r="F257" s="41">
        <v>910</v>
      </c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57">
        <v>70</v>
      </c>
      <c r="Z257" s="57">
        <v>50</v>
      </c>
      <c r="AA257" s="77">
        <v>44869</v>
      </c>
      <c r="AB257" s="46"/>
      <c r="AC257" s="46"/>
      <c r="AD257" s="83"/>
      <c r="AE257" s="83"/>
      <c r="AF257" s="83"/>
      <c r="AG257" s="83"/>
      <c r="AH257" s="83"/>
      <c r="AI257" s="83"/>
    </row>
    <row r="258" spans="1:35" x14ac:dyDescent="0.25">
      <c r="A258" s="39">
        <v>250</v>
      </c>
      <c r="B258" s="57" t="s">
        <v>146</v>
      </c>
      <c r="C258" s="57" t="s">
        <v>154</v>
      </c>
      <c r="D258" s="57" t="s">
        <v>155</v>
      </c>
      <c r="E258" s="57" t="s">
        <v>349</v>
      </c>
      <c r="F258" s="41">
        <v>910</v>
      </c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57">
        <v>140</v>
      </c>
      <c r="Z258" s="57">
        <v>50</v>
      </c>
      <c r="AA258" s="77">
        <v>44935</v>
      </c>
      <c r="AB258" s="46"/>
      <c r="AC258" s="46"/>
      <c r="AD258" s="83"/>
      <c r="AE258" s="83"/>
      <c r="AF258" s="83"/>
      <c r="AG258" s="83"/>
      <c r="AH258" s="83"/>
      <c r="AI258" s="83"/>
    </row>
    <row r="259" spans="1:35" x14ac:dyDescent="0.25">
      <c r="A259" s="39">
        <v>251</v>
      </c>
      <c r="B259" s="57" t="s">
        <v>146</v>
      </c>
      <c r="C259" s="57" t="s">
        <v>154</v>
      </c>
      <c r="D259" s="57" t="s">
        <v>155</v>
      </c>
      <c r="E259" s="57" t="s">
        <v>350</v>
      </c>
      <c r="F259" s="41">
        <v>910</v>
      </c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57">
        <v>165</v>
      </c>
      <c r="Z259" s="57">
        <v>50</v>
      </c>
      <c r="AA259" s="77">
        <v>44935</v>
      </c>
      <c r="AB259" s="46"/>
      <c r="AC259" s="46"/>
      <c r="AD259" s="83"/>
      <c r="AE259" s="83"/>
      <c r="AF259" s="83"/>
      <c r="AG259" s="83"/>
      <c r="AH259" s="83"/>
      <c r="AI259" s="83"/>
    </row>
    <row r="260" spans="1:35" x14ac:dyDescent="0.25">
      <c r="A260" s="39">
        <v>252</v>
      </c>
      <c r="B260" s="57" t="s">
        <v>146</v>
      </c>
      <c r="C260" s="57" t="s">
        <v>154</v>
      </c>
      <c r="D260" s="57" t="s">
        <v>155</v>
      </c>
      <c r="E260" s="57" t="s">
        <v>351</v>
      </c>
      <c r="F260" s="41">
        <v>910</v>
      </c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57">
        <v>125</v>
      </c>
      <c r="Z260" s="57">
        <v>80</v>
      </c>
      <c r="AA260" s="77">
        <v>44935</v>
      </c>
      <c r="AB260" s="46">
        <v>45065</v>
      </c>
      <c r="AC260" s="46"/>
      <c r="AD260" s="83"/>
      <c r="AE260" s="83"/>
      <c r="AF260" s="83"/>
      <c r="AG260" s="83"/>
      <c r="AH260" s="83"/>
      <c r="AI260" s="83"/>
    </row>
    <row r="261" spans="1:35" x14ac:dyDescent="0.25">
      <c r="A261" s="39">
        <v>253</v>
      </c>
      <c r="B261" s="57" t="s">
        <v>146</v>
      </c>
      <c r="C261" s="57" t="s">
        <v>154</v>
      </c>
      <c r="D261" s="57" t="s">
        <v>155</v>
      </c>
      <c r="E261" s="57" t="s">
        <v>352</v>
      </c>
      <c r="F261" s="41">
        <v>910</v>
      </c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57">
        <v>20</v>
      </c>
      <c r="Z261" s="57">
        <v>50</v>
      </c>
      <c r="AA261" s="77">
        <v>44935</v>
      </c>
      <c r="AB261" s="46">
        <v>45036</v>
      </c>
      <c r="AC261" s="46"/>
      <c r="AD261" s="83"/>
      <c r="AE261" s="83"/>
      <c r="AF261" s="83"/>
      <c r="AG261" s="83"/>
      <c r="AH261" s="83"/>
      <c r="AI261" s="83"/>
    </row>
    <row r="262" spans="1:35" x14ac:dyDescent="0.25">
      <c r="A262" s="39">
        <v>254</v>
      </c>
      <c r="B262" s="57" t="s">
        <v>146</v>
      </c>
      <c r="C262" s="57" t="s">
        <v>154</v>
      </c>
      <c r="D262" s="57" t="s">
        <v>155</v>
      </c>
      <c r="E262" s="57" t="s">
        <v>353</v>
      </c>
      <c r="F262" s="41">
        <v>910</v>
      </c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57">
        <v>102</v>
      </c>
      <c r="Z262" s="57">
        <v>40</v>
      </c>
      <c r="AA262" s="77"/>
      <c r="AB262" s="46"/>
      <c r="AC262" s="46"/>
      <c r="AD262" s="83"/>
      <c r="AE262" s="83"/>
      <c r="AF262" s="83"/>
      <c r="AG262" s="83"/>
      <c r="AH262" s="83"/>
      <c r="AI262" s="83"/>
    </row>
    <row r="263" spans="1:35" x14ac:dyDescent="0.25">
      <c r="A263" s="39">
        <v>255</v>
      </c>
      <c r="B263" s="57" t="s">
        <v>146</v>
      </c>
      <c r="C263" s="57" t="s">
        <v>154</v>
      </c>
      <c r="D263" s="57" t="s">
        <v>155</v>
      </c>
      <c r="E263" s="57" t="s">
        <v>354</v>
      </c>
      <c r="F263" s="41">
        <v>910</v>
      </c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57">
        <v>70</v>
      </c>
      <c r="Z263" s="57">
        <v>80</v>
      </c>
      <c r="AA263" s="77">
        <v>44935</v>
      </c>
      <c r="AB263" s="46">
        <v>45008</v>
      </c>
      <c r="AC263" s="46"/>
      <c r="AD263" s="83"/>
      <c r="AE263" s="83"/>
      <c r="AF263" s="83"/>
      <c r="AG263" s="83"/>
      <c r="AH263" s="83"/>
      <c r="AI263" s="83"/>
    </row>
    <row r="264" spans="1:35" x14ac:dyDescent="0.25">
      <c r="A264" s="39">
        <v>256</v>
      </c>
      <c r="B264" s="59" t="s">
        <v>146</v>
      </c>
      <c r="C264" s="50" t="s">
        <v>174</v>
      </c>
      <c r="D264" s="55" t="s">
        <v>247</v>
      </c>
      <c r="E264" s="50" t="s">
        <v>355</v>
      </c>
      <c r="F264" s="41">
        <v>910</v>
      </c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50">
        <v>273</v>
      </c>
      <c r="Z264" s="55">
        <v>10</v>
      </c>
      <c r="AA264" s="85">
        <v>44872</v>
      </c>
      <c r="AB264" s="46"/>
      <c r="AC264" s="46"/>
      <c r="AD264" s="55">
        <v>15</v>
      </c>
      <c r="AE264" s="55"/>
      <c r="AF264" s="55"/>
      <c r="AG264" s="55"/>
      <c r="AH264" s="55"/>
      <c r="AI264" s="55"/>
    </row>
    <row r="265" spans="1:35" x14ac:dyDescent="0.25">
      <c r="A265" s="39">
        <v>257</v>
      </c>
      <c r="B265" s="55" t="s">
        <v>146</v>
      </c>
      <c r="C265" s="55" t="s">
        <v>174</v>
      </c>
      <c r="D265" s="55" t="s">
        <v>175</v>
      </c>
      <c r="E265" s="50" t="s">
        <v>356</v>
      </c>
      <c r="F265" s="41">
        <v>910</v>
      </c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50">
        <v>40</v>
      </c>
      <c r="Z265" s="55">
        <v>10</v>
      </c>
      <c r="AA265" s="85">
        <v>44930</v>
      </c>
      <c r="AB265" s="46"/>
      <c r="AC265" s="46"/>
      <c r="AD265" s="55">
        <v>1</v>
      </c>
      <c r="AE265" s="55"/>
      <c r="AF265" s="55"/>
      <c r="AG265" s="55"/>
      <c r="AH265" s="55"/>
      <c r="AI265" s="55"/>
    </row>
    <row r="266" spans="1:35" x14ac:dyDescent="0.25">
      <c r="A266" s="39">
        <v>258</v>
      </c>
      <c r="B266" s="55" t="s">
        <v>146</v>
      </c>
      <c r="C266" s="55" t="s">
        <v>174</v>
      </c>
      <c r="D266" s="55" t="s">
        <v>247</v>
      </c>
      <c r="E266" s="50" t="s">
        <v>357</v>
      </c>
      <c r="F266" s="41">
        <v>910</v>
      </c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50">
        <v>30</v>
      </c>
      <c r="Z266" s="55">
        <v>10</v>
      </c>
      <c r="AA266" s="85">
        <v>44930</v>
      </c>
      <c r="AB266" s="46"/>
      <c r="AC266" s="46"/>
      <c r="AD266" s="55">
        <v>1</v>
      </c>
      <c r="AE266" s="55"/>
      <c r="AF266" s="55"/>
      <c r="AG266" s="55"/>
      <c r="AH266" s="55"/>
      <c r="AI266" s="55"/>
    </row>
    <row r="267" spans="1:35" x14ac:dyDescent="0.25">
      <c r="A267" s="39">
        <v>259</v>
      </c>
      <c r="B267" s="18" t="s">
        <v>142</v>
      </c>
      <c r="C267" s="57" t="s">
        <v>143</v>
      </c>
      <c r="D267" s="44" t="s">
        <v>168</v>
      </c>
      <c r="E267" s="57" t="s">
        <v>358</v>
      </c>
      <c r="F267" s="41">
        <v>910</v>
      </c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57">
        <v>1388</v>
      </c>
      <c r="Z267" s="55">
        <v>10</v>
      </c>
      <c r="AA267" s="46">
        <v>44956</v>
      </c>
      <c r="AB267" s="46"/>
      <c r="AC267" s="46"/>
      <c r="AD267" s="55">
        <v>76</v>
      </c>
      <c r="AE267" s="44"/>
      <c r="AF267" s="44"/>
      <c r="AG267" s="44"/>
      <c r="AH267" s="44"/>
      <c r="AI267" s="44"/>
    </row>
    <row r="268" spans="1:35" x14ac:dyDescent="0.25">
      <c r="A268" s="39">
        <v>260</v>
      </c>
      <c r="B268" s="18" t="s">
        <v>142</v>
      </c>
      <c r="C268" s="57" t="s">
        <v>143</v>
      </c>
      <c r="D268" s="44" t="s">
        <v>165</v>
      </c>
      <c r="E268" s="44" t="s">
        <v>359</v>
      </c>
      <c r="F268" s="41">
        <v>910</v>
      </c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57">
        <v>100</v>
      </c>
      <c r="Z268" s="44">
        <v>50</v>
      </c>
      <c r="AA268" s="92">
        <v>44893</v>
      </c>
      <c r="AB268" s="46"/>
      <c r="AC268" s="46"/>
      <c r="AD268" s="44">
        <v>9</v>
      </c>
      <c r="AE268" s="44"/>
      <c r="AF268" s="44"/>
      <c r="AG268" s="44"/>
      <c r="AH268" s="44"/>
      <c r="AI268" s="44"/>
    </row>
    <row r="269" spans="1:35" x14ac:dyDescent="0.25">
      <c r="A269" s="39">
        <v>261</v>
      </c>
      <c r="B269" s="18" t="s">
        <v>142</v>
      </c>
      <c r="C269" s="57" t="s">
        <v>143</v>
      </c>
      <c r="D269" s="44" t="s">
        <v>196</v>
      </c>
      <c r="E269" s="44" t="s">
        <v>360</v>
      </c>
      <c r="F269" s="41">
        <v>910</v>
      </c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57">
        <v>631.79999999999995</v>
      </c>
      <c r="Z269" s="44">
        <v>50</v>
      </c>
      <c r="AA269" s="92">
        <v>44811</v>
      </c>
      <c r="AB269" s="46"/>
      <c r="AC269" s="46"/>
      <c r="AD269" s="44">
        <v>40</v>
      </c>
      <c r="AE269" s="44"/>
      <c r="AF269" s="44"/>
      <c r="AG269" s="44"/>
      <c r="AH269" s="44"/>
      <c r="AI269" s="44"/>
    </row>
    <row r="270" spans="1:35" x14ac:dyDescent="0.25">
      <c r="A270" s="39">
        <v>262</v>
      </c>
      <c r="B270" s="18" t="s">
        <v>142</v>
      </c>
      <c r="C270" s="57" t="s">
        <v>143</v>
      </c>
      <c r="D270" s="44" t="s">
        <v>142</v>
      </c>
      <c r="E270" s="57" t="s">
        <v>361</v>
      </c>
      <c r="F270" s="41">
        <v>910</v>
      </c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57">
        <v>640</v>
      </c>
      <c r="Z270" s="44">
        <v>10</v>
      </c>
      <c r="AA270" s="46">
        <v>44965</v>
      </c>
      <c r="AB270" s="46"/>
      <c r="AC270" s="46"/>
      <c r="AD270" s="44">
        <v>7</v>
      </c>
      <c r="AE270" s="44"/>
      <c r="AF270" s="44"/>
      <c r="AG270" s="44"/>
      <c r="AH270" s="44"/>
      <c r="AI270" s="44"/>
    </row>
    <row r="271" spans="1:35" x14ac:dyDescent="0.25">
      <c r="A271" s="39">
        <v>263</v>
      </c>
      <c r="B271" s="18" t="s">
        <v>146</v>
      </c>
      <c r="C271" s="57" t="s">
        <v>147</v>
      </c>
      <c r="D271" s="44" t="s">
        <v>221</v>
      </c>
      <c r="E271" s="57" t="s">
        <v>362</v>
      </c>
      <c r="F271" s="41">
        <v>910</v>
      </c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57">
        <v>31</v>
      </c>
      <c r="Z271" s="44">
        <v>80</v>
      </c>
      <c r="AA271" s="46">
        <v>44958</v>
      </c>
      <c r="AB271" s="46"/>
      <c r="AC271" s="46"/>
      <c r="AD271" s="44">
        <v>3</v>
      </c>
      <c r="AE271" s="44"/>
      <c r="AF271" s="44"/>
      <c r="AG271" s="44"/>
      <c r="AH271" s="44"/>
      <c r="AI271" s="44"/>
    </row>
    <row r="272" spans="1:35" x14ac:dyDescent="0.25">
      <c r="A272" s="39">
        <v>264</v>
      </c>
      <c r="B272" s="18" t="s">
        <v>146</v>
      </c>
      <c r="C272" s="57" t="s">
        <v>147</v>
      </c>
      <c r="D272" s="44" t="s">
        <v>221</v>
      </c>
      <c r="E272" s="57" t="s">
        <v>363</v>
      </c>
      <c r="F272" s="41">
        <v>910</v>
      </c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57">
        <v>51</v>
      </c>
      <c r="Z272" s="44">
        <v>80</v>
      </c>
      <c r="AA272" s="46">
        <v>44959</v>
      </c>
      <c r="AB272" s="46"/>
      <c r="AC272" s="46"/>
      <c r="AD272" s="44">
        <v>3</v>
      </c>
      <c r="AE272" s="44"/>
      <c r="AF272" s="44"/>
      <c r="AG272" s="44"/>
      <c r="AH272" s="44"/>
      <c r="AI272" s="44"/>
    </row>
    <row r="273" spans="1:35" x14ac:dyDescent="0.25">
      <c r="A273" s="39">
        <v>265</v>
      </c>
      <c r="B273" s="18" t="s">
        <v>142</v>
      </c>
      <c r="C273" s="57" t="s">
        <v>143</v>
      </c>
      <c r="D273" s="44" t="s">
        <v>142</v>
      </c>
      <c r="E273" s="57" t="s">
        <v>364</v>
      </c>
      <c r="F273" s="41">
        <v>910</v>
      </c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57">
        <v>400</v>
      </c>
      <c r="Z273" s="44">
        <v>10</v>
      </c>
      <c r="AA273" s="46">
        <v>44972</v>
      </c>
      <c r="AB273" s="46"/>
      <c r="AC273" s="46"/>
      <c r="AD273" s="44"/>
      <c r="AE273" s="44">
        <v>4</v>
      </c>
      <c r="AF273" s="44"/>
      <c r="AG273" s="44"/>
      <c r="AH273" s="44"/>
      <c r="AI273" s="44"/>
    </row>
    <row r="274" spans="1:35" x14ac:dyDescent="0.25">
      <c r="A274" s="39">
        <v>266</v>
      </c>
      <c r="B274" s="18" t="s">
        <v>142</v>
      </c>
      <c r="C274" s="57" t="s">
        <v>143</v>
      </c>
      <c r="D274" s="44" t="s">
        <v>142</v>
      </c>
      <c r="E274" s="57" t="s">
        <v>365</v>
      </c>
      <c r="F274" s="41">
        <v>910</v>
      </c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57">
        <v>415</v>
      </c>
      <c r="Z274" s="44">
        <v>10</v>
      </c>
      <c r="AA274" s="46">
        <v>44984</v>
      </c>
      <c r="AB274" s="46"/>
      <c r="AC274" s="46"/>
      <c r="AD274" s="44">
        <v>32</v>
      </c>
      <c r="AE274" s="44"/>
      <c r="AF274" s="44"/>
      <c r="AG274" s="44"/>
      <c r="AH274" s="44"/>
      <c r="AI274" s="44"/>
    </row>
    <row r="275" spans="1:35" x14ac:dyDescent="0.25">
      <c r="A275" s="39">
        <v>267</v>
      </c>
      <c r="B275" s="18" t="s">
        <v>146</v>
      </c>
      <c r="C275" s="44" t="s">
        <v>147</v>
      </c>
      <c r="D275" s="44" t="s">
        <v>345</v>
      </c>
      <c r="E275" s="57" t="s">
        <v>366</v>
      </c>
      <c r="F275" s="41">
        <v>910</v>
      </c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57">
        <v>2031</v>
      </c>
      <c r="Z275" s="79">
        <v>95</v>
      </c>
      <c r="AA275" s="46">
        <v>44952</v>
      </c>
      <c r="AB275" s="46">
        <v>44967</v>
      </c>
      <c r="AC275" s="46"/>
      <c r="AD275" s="44">
        <v>122</v>
      </c>
      <c r="AE275" s="44"/>
      <c r="AF275" s="44"/>
      <c r="AG275" s="44"/>
      <c r="AH275" s="44"/>
      <c r="AI275" s="44"/>
    </row>
    <row r="276" spans="1:35" x14ac:dyDescent="0.25">
      <c r="A276" s="39">
        <v>268</v>
      </c>
      <c r="B276" s="18" t="s">
        <v>142</v>
      </c>
      <c r="C276" s="57" t="s">
        <v>143</v>
      </c>
      <c r="D276" s="44" t="s">
        <v>196</v>
      </c>
      <c r="E276" s="57" t="s">
        <v>367</v>
      </c>
      <c r="F276" s="41">
        <v>910</v>
      </c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57">
        <v>629</v>
      </c>
      <c r="Z276" s="44">
        <v>90</v>
      </c>
      <c r="AA276" s="46">
        <v>44824</v>
      </c>
      <c r="AB276" s="46"/>
      <c r="AC276" s="46"/>
      <c r="AD276" s="44">
        <v>34</v>
      </c>
      <c r="AE276" s="44"/>
      <c r="AF276" s="44"/>
      <c r="AG276" s="44"/>
      <c r="AH276" s="44"/>
      <c r="AI276" s="44"/>
    </row>
    <row r="277" spans="1:35" x14ac:dyDescent="0.25">
      <c r="A277" s="39">
        <v>269</v>
      </c>
      <c r="B277" s="18" t="s">
        <v>142</v>
      </c>
      <c r="C277" s="57" t="s">
        <v>143</v>
      </c>
      <c r="D277" s="44" t="s">
        <v>196</v>
      </c>
      <c r="E277" s="57" t="s">
        <v>360</v>
      </c>
      <c r="F277" s="41">
        <v>910</v>
      </c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57">
        <v>640</v>
      </c>
      <c r="Z277" s="44">
        <v>90</v>
      </c>
      <c r="AA277" s="46">
        <v>44811</v>
      </c>
      <c r="AB277" s="46"/>
      <c r="AC277" s="46"/>
      <c r="AD277" s="44">
        <v>40</v>
      </c>
      <c r="AE277" s="44"/>
      <c r="AF277" s="44"/>
      <c r="AG277" s="44"/>
      <c r="AH277" s="44"/>
      <c r="AI277" s="44"/>
    </row>
    <row r="278" spans="1:35" x14ac:dyDescent="0.25">
      <c r="A278" s="39">
        <v>270</v>
      </c>
      <c r="B278" s="18" t="s">
        <v>142</v>
      </c>
      <c r="C278" s="57" t="s">
        <v>143</v>
      </c>
      <c r="D278" s="44" t="s">
        <v>196</v>
      </c>
      <c r="E278" s="57" t="s">
        <v>368</v>
      </c>
      <c r="F278" s="41">
        <v>910</v>
      </c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57">
        <v>1785</v>
      </c>
      <c r="Z278" s="44">
        <v>90</v>
      </c>
      <c r="AA278" s="46">
        <v>44894</v>
      </c>
      <c r="AB278" s="46"/>
      <c r="AC278" s="46"/>
      <c r="AD278" s="44">
        <v>111</v>
      </c>
      <c r="AE278" s="44"/>
      <c r="AF278" s="44"/>
      <c r="AG278" s="44"/>
      <c r="AH278" s="44"/>
      <c r="AI278" s="44"/>
    </row>
    <row r="279" spans="1:35" x14ac:dyDescent="0.25">
      <c r="A279" s="39">
        <v>271</v>
      </c>
      <c r="B279" s="18" t="s">
        <v>142</v>
      </c>
      <c r="C279" s="57" t="s">
        <v>143</v>
      </c>
      <c r="D279" s="44" t="s">
        <v>196</v>
      </c>
      <c r="E279" s="57" t="s">
        <v>369</v>
      </c>
      <c r="F279" s="41">
        <v>910</v>
      </c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57">
        <v>285</v>
      </c>
      <c r="Z279" s="44">
        <v>90</v>
      </c>
      <c r="AA279" s="46">
        <v>44951</v>
      </c>
      <c r="AB279" s="46"/>
      <c r="AC279" s="46"/>
      <c r="AD279" s="44">
        <v>18</v>
      </c>
      <c r="AE279" s="44"/>
      <c r="AF279" s="44"/>
      <c r="AG279" s="44"/>
      <c r="AH279" s="44"/>
      <c r="AI279" s="44"/>
    </row>
    <row r="280" spans="1:35" x14ac:dyDescent="0.25">
      <c r="A280" s="39">
        <v>272</v>
      </c>
      <c r="B280" s="55" t="s">
        <v>146</v>
      </c>
      <c r="C280" s="55" t="s">
        <v>174</v>
      </c>
      <c r="D280" s="55" t="s">
        <v>247</v>
      </c>
      <c r="E280" s="50" t="s">
        <v>357</v>
      </c>
      <c r="F280" s="41">
        <v>910</v>
      </c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50">
        <v>30</v>
      </c>
      <c r="Z280" s="55">
        <v>10</v>
      </c>
      <c r="AA280" s="85">
        <v>44930</v>
      </c>
      <c r="AB280" s="46"/>
      <c r="AC280" s="46"/>
      <c r="AD280" s="55">
        <v>1</v>
      </c>
      <c r="AE280" s="55"/>
      <c r="AF280" s="55"/>
      <c r="AG280" s="55"/>
      <c r="AH280" s="55"/>
      <c r="AI280" s="55"/>
    </row>
    <row r="281" spans="1:35" x14ac:dyDescent="0.25">
      <c r="A281" s="39">
        <v>273</v>
      </c>
      <c r="B281" s="55" t="s">
        <v>146</v>
      </c>
      <c r="C281" s="55" t="s">
        <v>174</v>
      </c>
      <c r="D281" s="55" t="s">
        <v>247</v>
      </c>
      <c r="E281" s="50" t="s">
        <v>370</v>
      </c>
      <c r="F281" s="41">
        <v>910</v>
      </c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50">
        <v>239</v>
      </c>
      <c r="Z281" s="55">
        <v>10</v>
      </c>
      <c r="AA281" s="85">
        <v>44930</v>
      </c>
      <c r="AB281" s="46"/>
      <c r="AC281" s="46"/>
      <c r="AD281" s="55">
        <v>11</v>
      </c>
      <c r="AE281" s="55"/>
      <c r="AF281" s="55"/>
      <c r="AG281" s="55"/>
      <c r="AH281" s="55"/>
      <c r="AI281" s="55"/>
    </row>
    <row r="282" spans="1:35" x14ac:dyDescent="0.25">
      <c r="A282" s="39">
        <v>274</v>
      </c>
      <c r="B282" s="18" t="s">
        <v>142</v>
      </c>
      <c r="C282" s="57" t="s">
        <v>143</v>
      </c>
      <c r="D282" s="44" t="s">
        <v>142</v>
      </c>
      <c r="E282" s="57" t="s">
        <v>371</v>
      </c>
      <c r="F282" s="41">
        <v>910</v>
      </c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57">
        <v>2215</v>
      </c>
      <c r="Z282" s="55">
        <v>10</v>
      </c>
      <c r="AA282" s="46">
        <v>44999</v>
      </c>
      <c r="AB282" s="46"/>
      <c r="AC282" s="46"/>
      <c r="AD282" s="55">
        <v>140</v>
      </c>
      <c r="AE282" s="44"/>
      <c r="AF282" s="44"/>
      <c r="AG282" s="44"/>
      <c r="AH282" s="44"/>
      <c r="AI282" s="44"/>
    </row>
    <row r="283" spans="1:35" x14ac:dyDescent="0.25">
      <c r="A283" s="39">
        <v>275</v>
      </c>
      <c r="B283" s="18" t="s">
        <v>142</v>
      </c>
      <c r="C283" s="57" t="s">
        <v>143</v>
      </c>
      <c r="D283" s="44" t="s">
        <v>144</v>
      </c>
      <c r="E283" s="57" t="s">
        <v>372</v>
      </c>
      <c r="F283" s="41">
        <v>910</v>
      </c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57">
        <v>3940</v>
      </c>
      <c r="Z283" s="55">
        <v>10</v>
      </c>
      <c r="AA283" s="46">
        <v>45001</v>
      </c>
      <c r="AB283" s="46"/>
      <c r="AC283" s="46"/>
      <c r="AD283" s="55">
        <v>154</v>
      </c>
      <c r="AE283" s="44"/>
      <c r="AF283" s="44"/>
      <c r="AG283" s="44"/>
      <c r="AH283" s="44"/>
      <c r="AI283" s="44"/>
    </row>
    <row r="284" spans="1:35" x14ac:dyDescent="0.25">
      <c r="A284" s="39">
        <v>276</v>
      </c>
      <c r="B284" s="18" t="s">
        <v>142</v>
      </c>
      <c r="C284" s="57" t="s">
        <v>143</v>
      </c>
      <c r="D284" s="44" t="s">
        <v>142</v>
      </c>
      <c r="E284" s="57" t="s">
        <v>373</v>
      </c>
      <c r="F284" s="41">
        <v>910</v>
      </c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57">
        <v>10</v>
      </c>
      <c r="Z284" s="55">
        <v>10</v>
      </c>
      <c r="AA284" s="46">
        <v>45007</v>
      </c>
      <c r="AB284" s="46"/>
      <c r="AC284" s="46"/>
      <c r="AD284" s="55">
        <v>1</v>
      </c>
      <c r="AE284" s="44"/>
      <c r="AF284" s="44"/>
      <c r="AG284" s="44"/>
      <c r="AH284" s="44"/>
      <c r="AI284" s="44"/>
    </row>
    <row r="285" spans="1:35" x14ac:dyDescent="0.25">
      <c r="A285" s="39">
        <v>277</v>
      </c>
      <c r="B285" s="18" t="s">
        <v>142</v>
      </c>
      <c r="C285" s="57" t="s">
        <v>143</v>
      </c>
      <c r="D285" s="44" t="s">
        <v>142</v>
      </c>
      <c r="E285" s="57" t="s">
        <v>374</v>
      </c>
      <c r="F285" s="41">
        <v>910</v>
      </c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57">
        <v>320</v>
      </c>
      <c r="Z285" s="55">
        <v>10</v>
      </c>
      <c r="AA285" s="46">
        <v>45013</v>
      </c>
      <c r="AB285" s="46"/>
      <c r="AC285" s="46"/>
      <c r="AD285" s="55">
        <v>18</v>
      </c>
      <c r="AE285" s="44"/>
      <c r="AF285" s="44"/>
      <c r="AG285" s="44"/>
      <c r="AH285" s="44"/>
      <c r="AI285" s="44"/>
    </row>
    <row r="286" spans="1:35" x14ac:dyDescent="0.25">
      <c r="A286" s="39">
        <v>278</v>
      </c>
      <c r="B286" s="18" t="s">
        <v>146</v>
      </c>
      <c r="C286" s="57" t="s">
        <v>147</v>
      </c>
      <c r="D286" s="44" t="s">
        <v>148</v>
      </c>
      <c r="E286" s="57" t="s">
        <v>375</v>
      </c>
      <c r="F286" s="41">
        <v>910</v>
      </c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57">
        <v>50</v>
      </c>
      <c r="Z286" s="44">
        <v>50</v>
      </c>
      <c r="AA286" s="46">
        <v>45001</v>
      </c>
      <c r="AB286" s="46">
        <v>45002</v>
      </c>
      <c r="AC286" s="46"/>
      <c r="AD286" s="44">
        <v>1</v>
      </c>
      <c r="AE286" s="44"/>
      <c r="AF286" s="44"/>
      <c r="AG286" s="44"/>
      <c r="AH286" s="44"/>
      <c r="AI286" s="44"/>
    </row>
    <row r="287" spans="1:35" x14ac:dyDescent="0.25">
      <c r="A287" s="39">
        <v>279</v>
      </c>
      <c r="B287" s="18" t="s">
        <v>146</v>
      </c>
      <c r="C287" s="44" t="s">
        <v>147</v>
      </c>
      <c r="D287" s="44" t="s">
        <v>345</v>
      </c>
      <c r="E287" s="57" t="s">
        <v>376</v>
      </c>
      <c r="F287" s="41">
        <v>910</v>
      </c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57">
        <v>5004</v>
      </c>
      <c r="Z287" s="44">
        <v>30</v>
      </c>
      <c r="AA287" s="46">
        <v>44986</v>
      </c>
      <c r="AB287" s="46"/>
      <c r="AC287" s="46"/>
      <c r="AD287" s="44"/>
      <c r="AE287" s="44">
        <v>76</v>
      </c>
      <c r="AF287" s="44"/>
      <c r="AG287" s="44"/>
      <c r="AH287" s="44"/>
      <c r="AI287" s="44"/>
    </row>
    <row r="288" spans="1:35" x14ac:dyDescent="0.25">
      <c r="A288" s="39">
        <v>280</v>
      </c>
      <c r="B288" s="18" t="s">
        <v>146</v>
      </c>
      <c r="C288" s="44" t="s">
        <v>147</v>
      </c>
      <c r="D288" s="44" t="s">
        <v>303</v>
      </c>
      <c r="E288" s="57" t="s">
        <v>377</v>
      </c>
      <c r="F288" s="41">
        <v>910</v>
      </c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36">
        <v>172</v>
      </c>
      <c r="Z288" s="79">
        <v>95</v>
      </c>
      <c r="AA288" s="54">
        <v>44998</v>
      </c>
      <c r="AB288" s="46">
        <v>45001</v>
      </c>
      <c r="AC288" s="46"/>
      <c r="AD288" s="48">
        <v>8</v>
      </c>
      <c r="AE288" s="48"/>
      <c r="AF288" s="48"/>
      <c r="AG288" s="48"/>
      <c r="AH288" s="48"/>
      <c r="AI288" s="48"/>
    </row>
    <row r="289" spans="1:35" x14ac:dyDescent="0.25">
      <c r="A289" s="39">
        <v>281</v>
      </c>
      <c r="B289" s="18" t="s">
        <v>46</v>
      </c>
      <c r="C289" s="57" t="s">
        <v>147</v>
      </c>
      <c r="D289" s="44" t="s">
        <v>157</v>
      </c>
      <c r="E289" s="57" t="s">
        <v>378</v>
      </c>
      <c r="F289" s="41">
        <v>910</v>
      </c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57">
        <v>125</v>
      </c>
      <c r="Z289" s="79">
        <v>95</v>
      </c>
      <c r="AA289" s="46">
        <v>45000</v>
      </c>
      <c r="AB289" s="77">
        <v>45036</v>
      </c>
      <c r="AC289" s="46"/>
      <c r="AD289" s="44">
        <v>1</v>
      </c>
      <c r="AE289" s="44"/>
      <c r="AF289" s="44"/>
      <c r="AG289" s="44"/>
      <c r="AH289" s="44"/>
      <c r="AI289" s="44"/>
    </row>
    <row r="290" spans="1:35" x14ac:dyDescent="0.25">
      <c r="A290" s="39">
        <v>282</v>
      </c>
      <c r="B290" s="18" t="s">
        <v>46</v>
      </c>
      <c r="C290" s="57" t="s">
        <v>147</v>
      </c>
      <c r="D290" s="44" t="s">
        <v>157</v>
      </c>
      <c r="E290" s="57" t="s">
        <v>379</v>
      </c>
      <c r="F290" s="41">
        <v>910</v>
      </c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57">
        <v>250</v>
      </c>
      <c r="Z290" s="79">
        <v>95</v>
      </c>
      <c r="AA290" s="46">
        <v>45013</v>
      </c>
      <c r="AB290" s="77">
        <v>45021</v>
      </c>
      <c r="AC290" s="46"/>
      <c r="AD290" s="44">
        <v>1</v>
      </c>
      <c r="AE290" s="44"/>
      <c r="AF290" s="44"/>
      <c r="AG290" s="44"/>
      <c r="AH290" s="44"/>
      <c r="AI290" s="44"/>
    </row>
    <row r="291" spans="1:35" x14ac:dyDescent="0.25">
      <c r="A291" s="39">
        <v>283</v>
      </c>
      <c r="B291" s="18" t="s">
        <v>146</v>
      </c>
      <c r="C291" s="57" t="s">
        <v>279</v>
      </c>
      <c r="D291" s="44" t="s">
        <v>294</v>
      </c>
      <c r="E291" s="57" t="s">
        <v>380</v>
      </c>
      <c r="F291" s="41">
        <v>910</v>
      </c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57">
        <v>1575</v>
      </c>
      <c r="Z291" s="44">
        <v>10</v>
      </c>
      <c r="AA291" s="46">
        <v>45029</v>
      </c>
      <c r="AB291" s="46"/>
      <c r="AC291" s="46"/>
      <c r="AD291" s="44">
        <v>84</v>
      </c>
      <c r="AE291" s="44"/>
      <c r="AF291" s="44"/>
      <c r="AG291" s="44"/>
      <c r="AH291" s="44"/>
      <c r="AI291" s="44"/>
    </row>
    <row r="292" spans="1:35" x14ac:dyDescent="0.25">
      <c r="A292" s="39">
        <v>284</v>
      </c>
      <c r="B292" s="18" t="s">
        <v>142</v>
      </c>
      <c r="C292" s="57" t="s">
        <v>143</v>
      </c>
      <c r="D292" s="44" t="s">
        <v>142</v>
      </c>
      <c r="E292" s="57" t="s">
        <v>381</v>
      </c>
      <c r="F292" s="41">
        <v>910</v>
      </c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57">
        <v>295</v>
      </c>
      <c r="Z292" s="44">
        <v>10</v>
      </c>
      <c r="AA292" s="46">
        <v>44661</v>
      </c>
      <c r="AB292" s="46"/>
      <c r="AC292" s="46"/>
      <c r="AD292" s="44">
        <v>16</v>
      </c>
      <c r="AE292" s="44"/>
      <c r="AF292" s="44"/>
      <c r="AG292" s="44"/>
      <c r="AH292" s="44"/>
      <c r="AI292" s="44"/>
    </row>
    <row r="293" spans="1:35" x14ac:dyDescent="0.25">
      <c r="A293" s="39">
        <v>285</v>
      </c>
      <c r="B293" s="18" t="s">
        <v>142</v>
      </c>
      <c r="C293" s="57" t="s">
        <v>143</v>
      </c>
      <c r="D293" s="44" t="s">
        <v>266</v>
      </c>
      <c r="E293" s="57" t="s">
        <v>382</v>
      </c>
      <c r="F293" s="41">
        <v>910</v>
      </c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57">
        <v>55</v>
      </c>
      <c r="Z293" s="44">
        <v>10</v>
      </c>
      <c r="AA293" s="46">
        <v>45019</v>
      </c>
      <c r="AB293" s="46"/>
      <c r="AC293" s="46"/>
      <c r="AD293" s="44">
        <v>3</v>
      </c>
      <c r="AE293" s="44"/>
      <c r="AF293" s="44"/>
      <c r="AG293" s="44"/>
      <c r="AH293" s="44"/>
      <c r="AI293" s="44"/>
    </row>
    <row r="294" spans="1:35" x14ac:dyDescent="0.25">
      <c r="A294" s="39">
        <v>286</v>
      </c>
      <c r="B294" s="18" t="s">
        <v>146</v>
      </c>
      <c r="C294" s="57" t="s">
        <v>147</v>
      </c>
      <c r="D294" s="44" t="s">
        <v>383</v>
      </c>
      <c r="E294" s="57" t="s">
        <v>384</v>
      </c>
      <c r="F294" s="41">
        <v>910</v>
      </c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57">
        <v>215</v>
      </c>
      <c r="Z294" s="44">
        <v>10</v>
      </c>
      <c r="AA294" s="46">
        <v>45029</v>
      </c>
      <c r="AB294" s="46"/>
      <c r="AC294" s="46"/>
      <c r="AD294" s="44">
        <v>14</v>
      </c>
      <c r="AE294" s="44"/>
      <c r="AF294" s="44"/>
      <c r="AG294" s="44"/>
      <c r="AH294" s="44"/>
      <c r="AI294" s="44"/>
    </row>
    <row r="295" spans="1:35" x14ac:dyDescent="0.25">
      <c r="A295" s="39">
        <v>287</v>
      </c>
      <c r="B295" s="18" t="s">
        <v>142</v>
      </c>
      <c r="C295" s="57" t="s">
        <v>143</v>
      </c>
      <c r="D295" s="44" t="s">
        <v>144</v>
      </c>
      <c r="E295" s="57" t="s">
        <v>385</v>
      </c>
      <c r="F295" s="41">
        <v>910</v>
      </c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57">
        <v>1965</v>
      </c>
      <c r="Z295" s="44">
        <v>10</v>
      </c>
      <c r="AA295" s="46">
        <v>45026</v>
      </c>
      <c r="AB295" s="46"/>
      <c r="AC295" s="46"/>
      <c r="AD295" s="44">
        <v>65</v>
      </c>
      <c r="AE295" s="44"/>
      <c r="AF295" s="44"/>
      <c r="AG295" s="44"/>
      <c r="AH295" s="44"/>
      <c r="AI295" s="44"/>
    </row>
    <row r="296" spans="1:35" x14ac:dyDescent="0.25">
      <c r="A296" s="39">
        <v>288</v>
      </c>
      <c r="B296" s="18" t="s">
        <v>142</v>
      </c>
      <c r="C296" s="57" t="s">
        <v>143</v>
      </c>
      <c r="D296" s="44" t="s">
        <v>266</v>
      </c>
      <c r="E296" s="57" t="s">
        <v>386</v>
      </c>
      <c r="F296" s="41">
        <v>910</v>
      </c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57">
        <v>180</v>
      </c>
      <c r="Z296" s="44">
        <v>10</v>
      </c>
      <c r="AA296" s="46">
        <v>45030</v>
      </c>
      <c r="AB296" s="46"/>
      <c r="AC296" s="46"/>
      <c r="AD296" s="44">
        <v>1</v>
      </c>
      <c r="AE296" s="44"/>
      <c r="AF296" s="44"/>
      <c r="AG296" s="44"/>
      <c r="AH296" s="44"/>
      <c r="AI296" s="44"/>
    </row>
    <row r="297" spans="1:35" x14ac:dyDescent="0.25">
      <c r="A297" s="39">
        <v>289</v>
      </c>
      <c r="B297" s="18" t="s">
        <v>142</v>
      </c>
      <c r="C297" s="57" t="s">
        <v>143</v>
      </c>
      <c r="D297" s="44" t="s">
        <v>266</v>
      </c>
      <c r="E297" s="57" t="s">
        <v>387</v>
      </c>
      <c r="F297" s="41">
        <v>910</v>
      </c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57">
        <v>495</v>
      </c>
      <c r="Z297" s="44">
        <v>10</v>
      </c>
      <c r="AA297" s="46">
        <v>45033</v>
      </c>
      <c r="AB297" s="46"/>
      <c r="AC297" s="46"/>
      <c r="AD297" s="44">
        <v>23</v>
      </c>
      <c r="AE297" s="44"/>
      <c r="AF297" s="44"/>
      <c r="AG297" s="44"/>
      <c r="AH297" s="44"/>
      <c r="AI297" s="44"/>
    </row>
    <row r="298" spans="1:35" x14ac:dyDescent="0.25">
      <c r="A298" s="39">
        <v>290</v>
      </c>
      <c r="B298" s="18" t="s">
        <v>142</v>
      </c>
      <c r="C298" s="57" t="s">
        <v>143</v>
      </c>
      <c r="D298" s="44" t="s">
        <v>168</v>
      </c>
      <c r="E298" s="57" t="s">
        <v>388</v>
      </c>
      <c r="F298" s="41">
        <v>910</v>
      </c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57">
        <v>1210</v>
      </c>
      <c r="Z298" s="44">
        <v>10</v>
      </c>
      <c r="AA298" s="46">
        <v>45029</v>
      </c>
      <c r="AB298" s="46"/>
      <c r="AC298" s="46"/>
      <c r="AD298" s="44">
        <v>15</v>
      </c>
      <c r="AE298" s="44"/>
      <c r="AF298" s="44"/>
      <c r="AG298" s="44"/>
      <c r="AH298" s="44"/>
      <c r="AI298" s="44"/>
    </row>
    <row r="299" spans="1:35" x14ac:dyDescent="0.25">
      <c r="A299" s="39">
        <v>291</v>
      </c>
      <c r="B299" s="18" t="s">
        <v>146</v>
      </c>
      <c r="C299" s="57" t="s">
        <v>279</v>
      </c>
      <c r="D299" s="44" t="s">
        <v>294</v>
      </c>
      <c r="E299" s="57" t="s">
        <v>389</v>
      </c>
      <c r="F299" s="41">
        <v>910</v>
      </c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57">
        <v>26</v>
      </c>
      <c r="Z299" s="44">
        <v>10</v>
      </c>
      <c r="AA299" s="46">
        <v>45043</v>
      </c>
      <c r="AB299" s="46"/>
      <c r="AC299" s="46"/>
      <c r="AD299" s="44">
        <v>1</v>
      </c>
      <c r="AE299" s="44"/>
      <c r="AF299" s="44"/>
      <c r="AG299" s="44"/>
      <c r="AH299" s="44"/>
      <c r="AI299" s="44"/>
    </row>
    <row r="300" spans="1:35" x14ac:dyDescent="0.25">
      <c r="A300" s="39">
        <v>292</v>
      </c>
      <c r="B300" s="18" t="s">
        <v>142</v>
      </c>
      <c r="C300" s="57" t="s">
        <v>143</v>
      </c>
      <c r="D300" s="44" t="s">
        <v>266</v>
      </c>
      <c r="E300" s="57" t="s">
        <v>390</v>
      </c>
      <c r="F300" s="41">
        <v>910</v>
      </c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57">
        <v>160</v>
      </c>
      <c r="Z300" s="44">
        <v>10</v>
      </c>
      <c r="AA300" s="46">
        <v>45048</v>
      </c>
      <c r="AB300" s="46"/>
      <c r="AC300" s="46"/>
      <c r="AD300" s="44">
        <v>5</v>
      </c>
      <c r="AE300" s="44"/>
      <c r="AF300" s="44"/>
      <c r="AG300" s="44"/>
      <c r="AH300" s="44"/>
      <c r="AI300" s="44"/>
    </row>
    <row r="301" spans="1:35" x14ac:dyDescent="0.25">
      <c r="A301" s="39">
        <v>293</v>
      </c>
      <c r="B301" s="18" t="s">
        <v>146</v>
      </c>
      <c r="C301" s="57" t="s">
        <v>147</v>
      </c>
      <c r="D301" s="44" t="s">
        <v>148</v>
      </c>
      <c r="E301" s="57" t="s">
        <v>391</v>
      </c>
      <c r="F301" s="41">
        <v>910</v>
      </c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57">
        <v>30</v>
      </c>
      <c r="Z301" s="44">
        <v>50</v>
      </c>
      <c r="AA301" s="46">
        <v>45041</v>
      </c>
      <c r="AB301" s="46">
        <v>45042</v>
      </c>
      <c r="AC301" s="46"/>
      <c r="AD301" s="44">
        <v>1</v>
      </c>
      <c r="AE301" s="44"/>
      <c r="AF301" s="44"/>
      <c r="AG301" s="44"/>
      <c r="AH301" s="44"/>
      <c r="AI301" s="44"/>
    </row>
    <row r="302" spans="1:35" x14ac:dyDescent="0.25">
      <c r="A302" s="39">
        <v>294</v>
      </c>
      <c r="B302" s="55" t="s">
        <v>146</v>
      </c>
      <c r="C302" s="55" t="s">
        <v>174</v>
      </c>
      <c r="D302" s="55" t="s">
        <v>207</v>
      </c>
      <c r="E302" s="50" t="s">
        <v>392</v>
      </c>
      <c r="F302" s="41">
        <v>910</v>
      </c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50">
        <v>480</v>
      </c>
      <c r="Z302" s="55">
        <v>10</v>
      </c>
      <c r="AA302" s="85">
        <v>45033</v>
      </c>
      <c r="AB302" s="86"/>
      <c r="AC302" s="86"/>
      <c r="AD302" s="55"/>
      <c r="AE302" s="55">
        <v>1</v>
      </c>
      <c r="AF302" s="44"/>
      <c r="AG302" s="44"/>
      <c r="AH302" s="44"/>
      <c r="AI302" s="44"/>
    </row>
    <row r="303" spans="1:35" x14ac:dyDescent="0.25">
      <c r="A303" s="39">
        <v>295</v>
      </c>
      <c r="B303" s="55" t="s">
        <v>146</v>
      </c>
      <c r="C303" s="55" t="s">
        <v>174</v>
      </c>
      <c r="D303" s="55" t="s">
        <v>207</v>
      </c>
      <c r="E303" s="50" t="s">
        <v>393</v>
      </c>
      <c r="F303" s="41">
        <v>910</v>
      </c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50">
        <v>258</v>
      </c>
      <c r="Z303" s="55">
        <v>10</v>
      </c>
      <c r="AA303" s="85">
        <v>45033</v>
      </c>
      <c r="AB303" s="86"/>
      <c r="AC303" s="86"/>
      <c r="AD303" s="55">
        <v>18</v>
      </c>
      <c r="AE303" s="55"/>
      <c r="AF303" s="44"/>
      <c r="AG303" s="44"/>
      <c r="AH303" s="44"/>
      <c r="AI303" s="44"/>
    </row>
    <row r="304" spans="1:35" x14ac:dyDescent="0.25">
      <c r="A304" s="39">
        <v>296</v>
      </c>
      <c r="B304" s="55" t="s">
        <v>146</v>
      </c>
      <c r="C304" s="55" t="s">
        <v>174</v>
      </c>
      <c r="D304" s="55" t="s">
        <v>207</v>
      </c>
      <c r="E304" s="50" t="s">
        <v>394</v>
      </c>
      <c r="F304" s="41">
        <v>910</v>
      </c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50">
        <v>376</v>
      </c>
      <c r="Z304" s="55">
        <v>10</v>
      </c>
      <c r="AA304" s="85">
        <v>45033</v>
      </c>
      <c r="AB304" s="86"/>
      <c r="AC304" s="86"/>
      <c r="AD304" s="55">
        <v>18</v>
      </c>
      <c r="AE304" s="55"/>
      <c r="AF304" s="44"/>
      <c r="AG304" s="44"/>
      <c r="AH304" s="44"/>
      <c r="AI304" s="44"/>
    </row>
    <row r="305" spans="1:35" x14ac:dyDescent="0.25">
      <c r="A305" s="39">
        <v>297</v>
      </c>
      <c r="B305" s="55" t="s">
        <v>146</v>
      </c>
      <c r="C305" s="55" t="s">
        <v>174</v>
      </c>
      <c r="D305" s="55" t="s">
        <v>207</v>
      </c>
      <c r="E305" s="50" t="s">
        <v>395</v>
      </c>
      <c r="F305" s="41">
        <v>910</v>
      </c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50">
        <v>197</v>
      </c>
      <c r="Z305" s="55">
        <v>10</v>
      </c>
      <c r="AA305" s="85">
        <v>45033</v>
      </c>
      <c r="AB305" s="86"/>
      <c r="AC305" s="86"/>
      <c r="AD305" s="55">
        <v>18</v>
      </c>
      <c r="AE305" s="55"/>
      <c r="AF305" s="44"/>
      <c r="AG305" s="44"/>
      <c r="AH305" s="44"/>
      <c r="AI305" s="44"/>
    </row>
    <row r="306" spans="1:35" x14ac:dyDescent="0.25">
      <c r="A306" s="39">
        <v>298</v>
      </c>
      <c r="B306" s="55" t="s">
        <v>146</v>
      </c>
      <c r="C306" s="55" t="s">
        <v>174</v>
      </c>
      <c r="D306" s="55" t="s">
        <v>207</v>
      </c>
      <c r="E306" s="50" t="s">
        <v>396</v>
      </c>
      <c r="F306" s="41">
        <v>910</v>
      </c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50">
        <v>278</v>
      </c>
      <c r="Z306" s="55">
        <v>10</v>
      </c>
      <c r="AA306" s="85">
        <v>45033</v>
      </c>
      <c r="AB306" s="86"/>
      <c r="AC306" s="86"/>
      <c r="AD306" s="55">
        <v>18</v>
      </c>
      <c r="AE306" s="55"/>
      <c r="AF306" s="44"/>
      <c r="AG306" s="44"/>
      <c r="AH306" s="44"/>
      <c r="AI306" s="44"/>
    </row>
    <row r="307" spans="1:35" x14ac:dyDescent="0.25">
      <c r="A307" s="39">
        <v>299</v>
      </c>
      <c r="B307" s="55" t="s">
        <v>146</v>
      </c>
      <c r="C307" s="55" t="s">
        <v>174</v>
      </c>
      <c r="D307" s="55" t="s">
        <v>207</v>
      </c>
      <c r="E307" s="50" t="s">
        <v>397</v>
      </c>
      <c r="F307" s="41">
        <v>910</v>
      </c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50">
        <v>530</v>
      </c>
      <c r="Z307" s="55">
        <v>10</v>
      </c>
      <c r="AA307" s="85">
        <v>45033</v>
      </c>
      <c r="AB307" s="86"/>
      <c r="AC307" s="86"/>
      <c r="AD307" s="55">
        <v>18</v>
      </c>
      <c r="AE307" s="55"/>
      <c r="AF307" s="44"/>
      <c r="AG307" s="44"/>
      <c r="AH307" s="44"/>
      <c r="AI307" s="44"/>
    </row>
    <row r="308" spans="1:35" x14ac:dyDescent="0.25">
      <c r="A308" s="39">
        <v>300</v>
      </c>
      <c r="B308" s="55" t="s">
        <v>146</v>
      </c>
      <c r="C308" s="55" t="s">
        <v>174</v>
      </c>
      <c r="D308" s="55" t="s">
        <v>247</v>
      </c>
      <c r="E308" s="50" t="s">
        <v>398</v>
      </c>
      <c r="F308" s="41">
        <v>910</v>
      </c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50">
        <v>37</v>
      </c>
      <c r="Z308" s="55">
        <v>10</v>
      </c>
      <c r="AA308" s="85">
        <v>45033</v>
      </c>
      <c r="AB308" s="86"/>
      <c r="AC308" s="86"/>
      <c r="AD308" s="55">
        <v>1</v>
      </c>
      <c r="AE308" s="55"/>
      <c r="AF308" s="44"/>
      <c r="AG308" s="44"/>
      <c r="AH308" s="44"/>
      <c r="AI308" s="44"/>
    </row>
    <row r="309" spans="1:35" x14ac:dyDescent="0.25">
      <c r="A309" s="39">
        <v>301</v>
      </c>
      <c r="B309" s="55" t="s">
        <v>146</v>
      </c>
      <c r="C309" s="55" t="s">
        <v>174</v>
      </c>
      <c r="D309" s="55" t="s">
        <v>247</v>
      </c>
      <c r="E309" s="50" t="s">
        <v>399</v>
      </c>
      <c r="F309" s="41">
        <v>910</v>
      </c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50">
        <v>30</v>
      </c>
      <c r="Z309" s="55">
        <v>10</v>
      </c>
      <c r="AA309" s="85">
        <v>45033</v>
      </c>
      <c r="AB309" s="86"/>
      <c r="AC309" s="86"/>
      <c r="AD309" s="55">
        <v>1</v>
      </c>
      <c r="AE309" s="55"/>
      <c r="AF309" s="44"/>
      <c r="AG309" s="44"/>
      <c r="AH309" s="44"/>
      <c r="AI309" s="44"/>
    </row>
    <row r="310" spans="1:35" x14ac:dyDescent="0.25">
      <c r="A310" s="39">
        <v>302</v>
      </c>
      <c r="B310" s="55" t="s">
        <v>146</v>
      </c>
      <c r="C310" s="55" t="s">
        <v>174</v>
      </c>
      <c r="D310" s="55" t="s">
        <v>175</v>
      </c>
      <c r="E310" s="50" t="s">
        <v>400</v>
      </c>
      <c r="F310" s="41">
        <v>910</v>
      </c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50">
        <v>50</v>
      </c>
      <c r="Z310" s="55">
        <v>10</v>
      </c>
      <c r="AA310" s="85">
        <v>45033</v>
      </c>
      <c r="AB310" s="86"/>
      <c r="AC310" s="86"/>
      <c r="AD310" s="55">
        <v>1</v>
      </c>
      <c r="AE310" s="55"/>
      <c r="AF310" s="44"/>
      <c r="AG310" s="44"/>
      <c r="AH310" s="44"/>
      <c r="AI310" s="44"/>
    </row>
    <row r="311" spans="1:35" x14ac:dyDescent="0.25">
      <c r="A311" s="39">
        <v>303</v>
      </c>
      <c r="B311" s="55" t="s">
        <v>146</v>
      </c>
      <c r="C311" s="55" t="s">
        <v>174</v>
      </c>
      <c r="D311" s="55" t="s">
        <v>175</v>
      </c>
      <c r="E311" s="50" t="s">
        <v>401</v>
      </c>
      <c r="F311" s="41">
        <v>910</v>
      </c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50">
        <v>510</v>
      </c>
      <c r="Z311" s="55">
        <v>10</v>
      </c>
      <c r="AA311" s="85">
        <v>45033</v>
      </c>
      <c r="AB311" s="86"/>
      <c r="AC311" s="86"/>
      <c r="AD311" s="55">
        <v>26</v>
      </c>
      <c r="AE311" s="55"/>
      <c r="AF311" s="44"/>
      <c r="AG311" s="44"/>
      <c r="AH311" s="44"/>
      <c r="AI311" s="44"/>
    </row>
    <row r="312" spans="1:35" x14ac:dyDescent="0.25">
      <c r="A312" s="39">
        <v>304</v>
      </c>
      <c r="B312" s="55" t="s">
        <v>146</v>
      </c>
      <c r="C312" s="55" t="s">
        <v>174</v>
      </c>
      <c r="D312" s="55" t="s">
        <v>207</v>
      </c>
      <c r="E312" s="50" t="s">
        <v>402</v>
      </c>
      <c r="F312" s="41">
        <v>910</v>
      </c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50">
        <v>273</v>
      </c>
      <c r="Z312" s="55">
        <v>10</v>
      </c>
      <c r="AA312" s="85">
        <v>45035</v>
      </c>
      <c r="AB312" s="86"/>
      <c r="AC312" s="86"/>
      <c r="AD312" s="55">
        <v>18</v>
      </c>
      <c r="AE312" s="55"/>
      <c r="AF312" s="44"/>
      <c r="AG312" s="44"/>
      <c r="AH312" s="44"/>
      <c r="AI312" s="44"/>
    </row>
    <row r="313" spans="1:35" x14ac:dyDescent="0.25">
      <c r="A313" s="39">
        <v>305</v>
      </c>
      <c r="B313" s="55" t="s">
        <v>146</v>
      </c>
      <c r="C313" s="55" t="s">
        <v>174</v>
      </c>
      <c r="D313" s="55" t="s">
        <v>207</v>
      </c>
      <c r="E313" s="50" t="s">
        <v>403</v>
      </c>
      <c r="F313" s="41">
        <v>910</v>
      </c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50">
        <v>50</v>
      </c>
      <c r="Z313" s="55">
        <v>10</v>
      </c>
      <c r="AA313" s="85">
        <v>45035</v>
      </c>
      <c r="AB313" s="86"/>
      <c r="AC313" s="86"/>
      <c r="AD313" s="55">
        <v>3</v>
      </c>
      <c r="AE313" s="55"/>
      <c r="AF313" s="44"/>
      <c r="AG313" s="44"/>
      <c r="AH313" s="44"/>
      <c r="AI313" s="44"/>
    </row>
    <row r="314" spans="1:35" x14ac:dyDescent="0.25">
      <c r="A314" s="39">
        <v>306</v>
      </c>
      <c r="B314" s="55" t="s">
        <v>146</v>
      </c>
      <c r="C314" s="55" t="s">
        <v>174</v>
      </c>
      <c r="D314" s="55" t="s">
        <v>207</v>
      </c>
      <c r="E314" s="50" t="s">
        <v>404</v>
      </c>
      <c r="F314" s="41">
        <v>910</v>
      </c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50">
        <v>27</v>
      </c>
      <c r="Z314" s="55">
        <v>10</v>
      </c>
      <c r="AA314" s="85">
        <v>45035</v>
      </c>
      <c r="AB314" s="86"/>
      <c r="AC314" s="86"/>
      <c r="AD314" s="55">
        <v>1</v>
      </c>
      <c r="AE314" s="55"/>
      <c r="AF314" s="44"/>
      <c r="AG314" s="44"/>
      <c r="AH314" s="44"/>
      <c r="AI314" s="44"/>
    </row>
    <row r="315" spans="1:35" x14ac:dyDescent="0.25">
      <c r="A315" s="39">
        <v>307</v>
      </c>
      <c r="B315" s="18" t="s">
        <v>142</v>
      </c>
      <c r="C315" s="57" t="s">
        <v>143</v>
      </c>
      <c r="D315" s="44" t="s">
        <v>142</v>
      </c>
      <c r="E315" s="57" t="s">
        <v>405</v>
      </c>
      <c r="F315" s="41">
        <v>910</v>
      </c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57">
        <v>6.7</v>
      </c>
      <c r="Z315" s="55">
        <v>50</v>
      </c>
      <c r="AA315" s="46">
        <v>45030</v>
      </c>
      <c r="AB315" s="78"/>
      <c r="AC315" s="78"/>
      <c r="AD315" s="55">
        <v>1</v>
      </c>
      <c r="AE315" s="44"/>
      <c r="AF315" s="44"/>
      <c r="AG315" s="44"/>
      <c r="AH315" s="44"/>
      <c r="AI315" s="44"/>
    </row>
    <row r="316" spans="1:35" x14ac:dyDescent="0.25">
      <c r="A316" s="39">
        <v>308</v>
      </c>
      <c r="B316" s="18" t="s">
        <v>46</v>
      </c>
      <c r="C316" s="57" t="s">
        <v>147</v>
      </c>
      <c r="D316" s="44" t="s">
        <v>157</v>
      </c>
      <c r="E316" s="57" t="s">
        <v>406</v>
      </c>
      <c r="F316" s="41">
        <v>910</v>
      </c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57">
        <v>1070</v>
      </c>
      <c r="Z316" s="79">
        <v>95</v>
      </c>
      <c r="AA316" s="46">
        <v>45026</v>
      </c>
      <c r="AB316" s="77">
        <v>45042</v>
      </c>
      <c r="AC316" s="77"/>
      <c r="AD316" s="44">
        <v>41</v>
      </c>
      <c r="AE316" s="44"/>
      <c r="AF316" s="44"/>
      <c r="AG316" s="44"/>
      <c r="AH316" s="44"/>
      <c r="AI316" s="44"/>
    </row>
    <row r="317" spans="1:35" x14ac:dyDescent="0.25">
      <c r="A317" s="39">
        <v>309</v>
      </c>
      <c r="B317" s="18" t="s">
        <v>146</v>
      </c>
      <c r="C317" s="57" t="s">
        <v>279</v>
      </c>
      <c r="D317" s="44" t="s">
        <v>150</v>
      </c>
      <c r="E317" s="57" t="s">
        <v>407</v>
      </c>
      <c r="F317" s="41">
        <v>910</v>
      </c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57">
        <v>1170</v>
      </c>
      <c r="Z317" s="55">
        <v>10</v>
      </c>
      <c r="AA317" s="46">
        <v>45061</v>
      </c>
      <c r="AB317" s="78"/>
      <c r="AC317" s="78"/>
      <c r="AD317" s="44"/>
      <c r="AE317" s="44">
        <v>24</v>
      </c>
      <c r="AF317" s="44"/>
      <c r="AG317" s="44"/>
      <c r="AH317" s="44"/>
      <c r="AI317" s="44"/>
    </row>
    <row r="318" spans="1:35" x14ac:dyDescent="0.25">
      <c r="A318" s="39">
        <v>310</v>
      </c>
      <c r="B318" s="18" t="s">
        <v>142</v>
      </c>
      <c r="C318" s="57" t="s">
        <v>143</v>
      </c>
      <c r="D318" s="44" t="s">
        <v>144</v>
      </c>
      <c r="E318" s="57" t="s">
        <v>408</v>
      </c>
      <c r="F318" s="41">
        <v>910</v>
      </c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57">
        <v>868</v>
      </c>
      <c r="Z318" s="55">
        <v>10</v>
      </c>
      <c r="AA318" s="46">
        <v>45062</v>
      </c>
      <c r="AB318" s="78"/>
      <c r="AC318" s="78"/>
      <c r="AD318" s="55">
        <v>49</v>
      </c>
      <c r="AE318" s="44"/>
      <c r="AF318" s="44"/>
      <c r="AG318" s="44"/>
      <c r="AH318" s="44"/>
      <c r="AI318" s="44"/>
    </row>
    <row r="319" spans="1:35" x14ac:dyDescent="0.25">
      <c r="A319" s="39">
        <v>311</v>
      </c>
      <c r="B319" s="18" t="s">
        <v>142</v>
      </c>
      <c r="C319" s="57" t="s">
        <v>143</v>
      </c>
      <c r="D319" s="44" t="s">
        <v>142</v>
      </c>
      <c r="E319" s="57" t="s">
        <v>409</v>
      </c>
      <c r="F319" s="41">
        <v>910</v>
      </c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57">
        <v>75</v>
      </c>
      <c r="Z319" s="55">
        <v>10</v>
      </c>
      <c r="AA319" s="46">
        <v>45061</v>
      </c>
      <c r="AB319" s="78"/>
      <c r="AC319" s="78"/>
      <c r="AD319" s="55">
        <v>3</v>
      </c>
      <c r="AE319" s="44"/>
      <c r="AF319" s="44"/>
      <c r="AG319" s="44"/>
      <c r="AH319" s="44"/>
      <c r="AI319" s="44"/>
    </row>
    <row r="320" spans="1:35" x14ac:dyDescent="0.25">
      <c r="A320" s="39">
        <v>312</v>
      </c>
      <c r="B320" s="18" t="s">
        <v>142</v>
      </c>
      <c r="C320" s="57" t="s">
        <v>143</v>
      </c>
      <c r="D320" s="44" t="s">
        <v>168</v>
      </c>
      <c r="E320" s="57" t="s">
        <v>410</v>
      </c>
      <c r="F320" s="41">
        <v>910</v>
      </c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57">
        <v>70</v>
      </c>
      <c r="Z320" s="55">
        <v>10</v>
      </c>
      <c r="AA320" s="46">
        <v>45077</v>
      </c>
      <c r="AB320" s="78"/>
      <c r="AC320" s="78"/>
      <c r="AD320" s="55">
        <v>1</v>
      </c>
      <c r="AE320" s="44"/>
      <c r="AF320" s="44"/>
      <c r="AG320" s="44"/>
      <c r="AH320" s="44"/>
      <c r="AI320" s="44"/>
    </row>
    <row r="321" spans="1:35" x14ac:dyDescent="0.25">
      <c r="A321" s="39">
        <v>313</v>
      </c>
      <c r="B321" s="18" t="s">
        <v>146</v>
      </c>
      <c r="C321" s="57" t="s">
        <v>279</v>
      </c>
      <c r="D321" s="44" t="s">
        <v>294</v>
      </c>
      <c r="E321" s="57" t="s">
        <v>411</v>
      </c>
      <c r="F321" s="41">
        <v>910</v>
      </c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57">
        <v>35</v>
      </c>
      <c r="Z321" s="55">
        <v>10</v>
      </c>
      <c r="AA321" s="46">
        <v>45077</v>
      </c>
      <c r="AB321" s="78"/>
      <c r="AC321" s="78"/>
      <c r="AD321" s="55">
        <v>2</v>
      </c>
      <c r="AE321" s="44"/>
      <c r="AF321" s="44"/>
      <c r="AG321" s="44"/>
      <c r="AH321" s="44"/>
      <c r="AI321" s="44"/>
    </row>
    <row r="322" spans="1:35" x14ac:dyDescent="0.25">
      <c r="A322" s="39">
        <v>314</v>
      </c>
      <c r="B322" s="18" t="s">
        <v>146</v>
      </c>
      <c r="C322" s="57" t="s">
        <v>154</v>
      </c>
      <c r="D322" s="57" t="s">
        <v>155</v>
      </c>
      <c r="E322" s="57" t="s">
        <v>412</v>
      </c>
      <c r="F322" s="41">
        <v>910</v>
      </c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57">
        <v>285</v>
      </c>
      <c r="Z322" s="57">
        <v>70</v>
      </c>
      <c r="AA322" s="77">
        <v>45076</v>
      </c>
      <c r="AB322" s="77">
        <v>45077</v>
      </c>
      <c r="AC322" s="105"/>
      <c r="AD322" s="83"/>
      <c r="AE322" s="83"/>
      <c r="AF322" s="83"/>
      <c r="AG322" s="83"/>
      <c r="AH322" s="44"/>
      <c r="AI322" s="44"/>
    </row>
    <row r="323" spans="1:35" x14ac:dyDescent="0.25">
      <c r="A323" s="39">
        <v>315</v>
      </c>
      <c r="B323" s="55" t="s">
        <v>146</v>
      </c>
      <c r="C323" s="57" t="s">
        <v>147</v>
      </c>
      <c r="D323" s="44" t="s">
        <v>157</v>
      </c>
      <c r="E323" s="57" t="s">
        <v>406</v>
      </c>
      <c r="F323" s="41">
        <v>910</v>
      </c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57">
        <v>1070</v>
      </c>
      <c r="Z323" s="79">
        <v>95</v>
      </c>
      <c r="AA323" s="46">
        <v>45026</v>
      </c>
      <c r="AB323" s="77">
        <v>45042</v>
      </c>
      <c r="AC323" s="76"/>
      <c r="AD323" s="44">
        <v>41</v>
      </c>
      <c r="AE323" s="44"/>
      <c r="AF323" s="44"/>
      <c r="AG323" s="44"/>
      <c r="AH323" s="44"/>
      <c r="AI323" s="44"/>
    </row>
    <row r="324" spans="1:35" x14ac:dyDescent="0.25">
      <c r="A324" s="39">
        <v>316</v>
      </c>
      <c r="B324" s="51" t="s">
        <v>142</v>
      </c>
      <c r="C324" s="36" t="s">
        <v>143</v>
      </c>
      <c r="D324" s="48" t="s">
        <v>196</v>
      </c>
      <c r="E324" s="36" t="s">
        <v>413</v>
      </c>
      <c r="F324" s="41">
        <v>910</v>
      </c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36">
        <v>575</v>
      </c>
      <c r="Z324" s="48">
        <v>80</v>
      </c>
      <c r="AA324" s="54">
        <v>45048</v>
      </c>
      <c r="AB324" s="76">
        <v>45069</v>
      </c>
      <c r="AC324" s="49"/>
      <c r="AD324" s="48">
        <v>22</v>
      </c>
      <c r="AE324" s="48"/>
      <c r="AF324" s="48"/>
      <c r="AG324" s="48"/>
      <c r="AH324" s="48"/>
      <c r="AI324" s="48"/>
    </row>
    <row r="325" spans="1:35" x14ac:dyDescent="0.25">
      <c r="A325" s="39">
        <v>317</v>
      </c>
      <c r="B325" s="51" t="s">
        <v>142</v>
      </c>
      <c r="C325" s="36" t="s">
        <v>143</v>
      </c>
      <c r="D325" s="48" t="s">
        <v>165</v>
      </c>
      <c r="E325" s="36" t="s">
        <v>414</v>
      </c>
      <c r="F325" s="41">
        <v>910</v>
      </c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36">
        <v>215</v>
      </c>
      <c r="Z325" s="48">
        <v>20</v>
      </c>
      <c r="AA325" s="54">
        <v>45070</v>
      </c>
      <c r="AB325" s="49"/>
      <c r="AC325" s="49"/>
      <c r="AD325" s="48">
        <v>12</v>
      </c>
      <c r="AE325" s="48"/>
      <c r="AF325" s="48"/>
      <c r="AG325" s="48"/>
      <c r="AH325" s="48"/>
      <c r="AI325" s="48"/>
    </row>
    <row r="326" spans="1:35" x14ac:dyDescent="0.25">
      <c r="A326" s="39">
        <v>318</v>
      </c>
      <c r="B326" s="51" t="s">
        <v>142</v>
      </c>
      <c r="C326" s="36" t="s">
        <v>143</v>
      </c>
      <c r="D326" s="48" t="s">
        <v>165</v>
      </c>
      <c r="E326" s="36" t="s">
        <v>415</v>
      </c>
      <c r="F326" s="41">
        <v>910</v>
      </c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36">
        <v>250</v>
      </c>
      <c r="Z326" s="48">
        <v>20</v>
      </c>
      <c r="AA326" s="54">
        <v>45070</v>
      </c>
      <c r="AB326" s="49"/>
      <c r="AC326" s="49"/>
      <c r="AD326" s="48">
        <v>10</v>
      </c>
      <c r="AE326" s="48"/>
      <c r="AF326" s="48"/>
      <c r="AG326" s="48"/>
      <c r="AH326" s="48"/>
      <c r="AI326" s="48"/>
    </row>
    <row r="327" spans="1:35" x14ac:dyDescent="0.25">
      <c r="A327" s="39">
        <v>319</v>
      </c>
      <c r="B327" s="51" t="s">
        <v>142</v>
      </c>
      <c r="C327" s="36" t="s">
        <v>143</v>
      </c>
      <c r="D327" s="48" t="s">
        <v>165</v>
      </c>
      <c r="E327" s="36" t="s">
        <v>416</v>
      </c>
      <c r="F327" s="41">
        <v>910</v>
      </c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36">
        <v>328</v>
      </c>
      <c r="Z327" s="48">
        <v>20</v>
      </c>
      <c r="AA327" s="54">
        <v>45070</v>
      </c>
      <c r="AB327" s="49"/>
      <c r="AC327" s="49"/>
      <c r="AD327" s="48">
        <v>11</v>
      </c>
      <c r="AE327" s="48"/>
      <c r="AF327" s="48"/>
      <c r="AG327" s="48"/>
      <c r="AH327" s="48"/>
      <c r="AI327" s="48"/>
    </row>
    <row r="328" spans="1:35" x14ac:dyDescent="0.25">
      <c r="A328" s="39">
        <v>320</v>
      </c>
      <c r="B328" s="18" t="s">
        <v>146</v>
      </c>
      <c r="C328" s="57" t="s">
        <v>147</v>
      </c>
      <c r="D328" s="44" t="s">
        <v>148</v>
      </c>
      <c r="E328" s="57" t="s">
        <v>417</v>
      </c>
      <c r="F328" s="41">
        <v>910</v>
      </c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57">
        <v>135</v>
      </c>
      <c r="Z328" s="44">
        <v>50</v>
      </c>
      <c r="AA328" s="46">
        <v>45054</v>
      </c>
      <c r="AB328" s="46">
        <v>45055</v>
      </c>
      <c r="AC328" s="76"/>
      <c r="AD328" s="44">
        <v>1</v>
      </c>
      <c r="AE328" s="44"/>
      <c r="AF328" s="44"/>
      <c r="AG328" s="44"/>
      <c r="AH328" s="44"/>
      <c r="AI328" s="44"/>
    </row>
    <row r="329" spans="1:35" x14ac:dyDescent="0.25">
      <c r="A329" s="39">
        <v>321</v>
      </c>
      <c r="B329" s="51" t="s">
        <v>146</v>
      </c>
      <c r="C329" s="48" t="s">
        <v>147</v>
      </c>
      <c r="D329" s="44" t="s">
        <v>303</v>
      </c>
      <c r="E329" s="36" t="s">
        <v>418</v>
      </c>
      <c r="F329" s="41">
        <v>910</v>
      </c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36">
        <v>835</v>
      </c>
      <c r="Z329" s="48">
        <v>80</v>
      </c>
      <c r="AA329" s="54">
        <v>45062</v>
      </c>
      <c r="AB329" s="49"/>
      <c r="AC329" s="49"/>
      <c r="AD329" s="48">
        <v>32</v>
      </c>
      <c r="AE329" s="48"/>
      <c r="AF329" s="48"/>
      <c r="AG329" s="48"/>
      <c r="AH329" s="48"/>
      <c r="AI329" s="48"/>
    </row>
    <row r="330" spans="1:35" x14ac:dyDescent="0.25">
      <c r="A330" s="39">
        <v>322</v>
      </c>
      <c r="B330" s="48" t="s">
        <v>146</v>
      </c>
      <c r="C330" s="48" t="s">
        <v>147</v>
      </c>
      <c r="D330" s="44" t="s">
        <v>303</v>
      </c>
      <c r="E330" s="36" t="s">
        <v>419</v>
      </c>
      <c r="F330" s="41">
        <v>910</v>
      </c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36">
        <v>328</v>
      </c>
      <c r="Z330" s="79">
        <v>95</v>
      </c>
      <c r="AA330" s="54">
        <v>45075</v>
      </c>
      <c r="AB330" s="46">
        <v>45076</v>
      </c>
      <c r="AC330" s="49"/>
      <c r="AD330" s="48"/>
      <c r="AE330" s="48"/>
      <c r="AF330" s="48"/>
      <c r="AG330" s="48"/>
      <c r="AH330" s="48"/>
      <c r="AI330" s="48"/>
    </row>
    <row r="331" spans="1:35" x14ac:dyDescent="0.25">
      <c r="A331" s="39">
        <v>323</v>
      </c>
      <c r="B331" s="57" t="s">
        <v>142</v>
      </c>
      <c r="C331" s="57" t="s">
        <v>159</v>
      </c>
      <c r="D331" s="44" t="s">
        <v>159</v>
      </c>
      <c r="E331" s="36" t="s">
        <v>420</v>
      </c>
      <c r="F331" s="41">
        <v>910</v>
      </c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36">
        <v>70</v>
      </c>
      <c r="Z331" s="44">
        <v>50</v>
      </c>
      <c r="AA331" s="54">
        <v>45049</v>
      </c>
      <c r="AB331" s="106"/>
      <c r="AC331" s="106"/>
      <c r="AD331" s="48">
        <v>4</v>
      </c>
      <c r="AE331" s="44"/>
      <c r="AF331" s="44"/>
      <c r="AG331" s="44"/>
      <c r="AH331" s="44"/>
      <c r="AI331" s="44"/>
    </row>
    <row r="332" spans="1:35" x14ac:dyDescent="0.25">
      <c r="A332" s="39">
        <v>324</v>
      </c>
      <c r="B332" s="57" t="s">
        <v>142</v>
      </c>
      <c r="C332" s="57" t="s">
        <v>159</v>
      </c>
      <c r="D332" s="44" t="s">
        <v>159</v>
      </c>
      <c r="E332" s="36" t="s">
        <v>421</v>
      </c>
      <c r="F332" s="41">
        <v>910</v>
      </c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36">
        <v>295</v>
      </c>
      <c r="Z332" s="44">
        <v>60</v>
      </c>
      <c r="AA332" s="54">
        <v>45049</v>
      </c>
      <c r="AB332" s="46"/>
      <c r="AC332" s="46"/>
      <c r="AD332" s="48">
        <v>16</v>
      </c>
      <c r="AE332" s="44"/>
      <c r="AF332" s="44"/>
      <c r="AG332" s="44"/>
      <c r="AH332" s="44"/>
      <c r="AI332" s="44"/>
    </row>
    <row r="333" spans="1:35" x14ac:dyDescent="0.25">
      <c r="A333" s="39">
        <v>325</v>
      </c>
      <c r="B333" s="57" t="s">
        <v>142</v>
      </c>
      <c r="C333" s="57" t="s">
        <v>159</v>
      </c>
      <c r="D333" s="44" t="s">
        <v>159</v>
      </c>
      <c r="E333" s="36" t="s">
        <v>422</v>
      </c>
      <c r="F333" s="41">
        <v>910</v>
      </c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36">
        <v>17</v>
      </c>
      <c r="Z333" s="44">
        <v>70</v>
      </c>
      <c r="AA333" s="54">
        <v>45057</v>
      </c>
      <c r="AB333" s="106"/>
      <c r="AC333" s="106"/>
      <c r="AD333" s="48">
        <v>1</v>
      </c>
      <c r="AE333" s="44"/>
      <c r="AF333" s="44"/>
      <c r="AG333" s="44"/>
      <c r="AH333" s="44"/>
      <c r="AI333" s="44"/>
    </row>
    <row r="334" spans="1:35" x14ac:dyDescent="0.25">
      <c r="A334" s="39">
        <v>326</v>
      </c>
      <c r="B334" s="57" t="s">
        <v>142</v>
      </c>
      <c r="C334" s="57" t="s">
        <v>159</v>
      </c>
      <c r="D334" s="44" t="s">
        <v>159</v>
      </c>
      <c r="E334" s="36" t="s">
        <v>423</v>
      </c>
      <c r="F334" s="41">
        <v>910</v>
      </c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36">
        <v>40</v>
      </c>
      <c r="Z334" s="44">
        <v>80</v>
      </c>
      <c r="AA334" s="54">
        <v>45057</v>
      </c>
      <c r="AB334" s="106"/>
      <c r="AC334" s="106"/>
      <c r="AD334" s="48">
        <v>1</v>
      </c>
      <c r="AE334" s="44"/>
      <c r="AF334" s="44"/>
      <c r="AG334" s="44"/>
      <c r="AH334" s="44"/>
      <c r="AI334" s="44"/>
    </row>
    <row r="335" spans="1:35" x14ac:dyDescent="0.25">
      <c r="A335" s="39">
        <v>327</v>
      </c>
      <c r="B335" s="57" t="s">
        <v>142</v>
      </c>
      <c r="C335" s="57" t="s">
        <v>159</v>
      </c>
      <c r="D335" s="44" t="s">
        <v>159</v>
      </c>
      <c r="E335" s="36" t="s">
        <v>424</v>
      </c>
      <c r="F335" s="41">
        <v>910</v>
      </c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36">
        <v>55</v>
      </c>
      <c r="Z335" s="44">
        <v>20</v>
      </c>
      <c r="AA335" s="54">
        <v>45061</v>
      </c>
      <c r="AB335" s="106"/>
      <c r="AC335" s="106"/>
      <c r="AD335" s="48">
        <v>1</v>
      </c>
      <c r="AE335" s="44"/>
      <c r="AF335" s="44"/>
      <c r="AG335" s="44"/>
      <c r="AH335" s="44"/>
      <c r="AI335" s="44"/>
    </row>
    <row r="336" spans="1:35" x14ac:dyDescent="0.25">
      <c r="A336" s="39">
        <v>328</v>
      </c>
      <c r="B336" s="51" t="s">
        <v>34</v>
      </c>
      <c r="C336" s="36" t="s">
        <v>427</v>
      </c>
      <c r="D336" s="51" t="s">
        <v>428</v>
      </c>
      <c r="E336" s="48" t="s">
        <v>429</v>
      </c>
      <c r="F336" s="41">
        <v>910</v>
      </c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36">
        <v>372</v>
      </c>
      <c r="Z336" s="44">
        <v>95</v>
      </c>
      <c r="AA336" s="109">
        <v>42758</v>
      </c>
      <c r="AB336" s="94"/>
      <c r="AC336" s="94"/>
      <c r="AD336" s="36">
        <v>15</v>
      </c>
      <c r="AE336" s="36"/>
      <c r="AF336" s="36"/>
      <c r="AG336" s="36"/>
      <c r="AH336" s="36"/>
      <c r="AI336" s="107"/>
    </row>
    <row r="337" spans="1:35" x14ac:dyDescent="0.25">
      <c r="A337" s="39">
        <v>329</v>
      </c>
      <c r="B337" s="51" t="s">
        <v>34</v>
      </c>
      <c r="C337" s="36" t="s">
        <v>430</v>
      </c>
      <c r="D337" s="36" t="s">
        <v>431</v>
      </c>
      <c r="E337" s="48" t="s">
        <v>432</v>
      </c>
      <c r="F337" s="41">
        <v>910</v>
      </c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36">
        <v>116</v>
      </c>
      <c r="Z337" s="44">
        <v>60</v>
      </c>
      <c r="AA337" s="110">
        <v>43367</v>
      </c>
      <c r="AB337" s="94"/>
      <c r="AC337" s="94"/>
      <c r="AD337" s="36">
        <v>1</v>
      </c>
      <c r="AE337" s="36"/>
      <c r="AF337" s="36"/>
      <c r="AG337" s="36"/>
      <c r="AH337" s="36"/>
      <c r="AI337" s="107"/>
    </row>
    <row r="338" spans="1:35" x14ac:dyDescent="0.25">
      <c r="A338" s="39">
        <v>330</v>
      </c>
      <c r="B338" s="51" t="s">
        <v>34</v>
      </c>
      <c r="C338" s="36" t="s">
        <v>427</v>
      </c>
      <c r="D338" s="36" t="s">
        <v>433</v>
      </c>
      <c r="E338" s="36" t="s">
        <v>434</v>
      </c>
      <c r="F338" s="41">
        <v>910</v>
      </c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36">
        <v>208</v>
      </c>
      <c r="Z338" s="44">
        <v>35</v>
      </c>
      <c r="AA338" s="94">
        <v>44606</v>
      </c>
      <c r="AB338" s="94"/>
      <c r="AC338" s="94"/>
      <c r="AD338" s="36">
        <v>8</v>
      </c>
      <c r="AE338" s="36"/>
      <c r="AF338" s="36"/>
      <c r="AG338" s="36"/>
      <c r="AH338" s="36"/>
      <c r="AI338" s="107"/>
    </row>
    <row r="339" spans="1:35" x14ac:dyDescent="0.25">
      <c r="A339" s="39">
        <v>331</v>
      </c>
      <c r="B339" s="51" t="s">
        <v>34</v>
      </c>
      <c r="C339" s="36" t="s">
        <v>427</v>
      </c>
      <c r="D339" s="36" t="s">
        <v>428</v>
      </c>
      <c r="E339" s="36" t="s">
        <v>435</v>
      </c>
      <c r="F339" s="41">
        <v>910</v>
      </c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36">
        <v>650</v>
      </c>
      <c r="Z339" s="44">
        <v>20</v>
      </c>
      <c r="AA339" s="54">
        <v>45040</v>
      </c>
      <c r="AB339" s="49"/>
      <c r="AC339" s="49"/>
      <c r="AD339" s="36">
        <v>45</v>
      </c>
      <c r="AE339" s="36"/>
      <c r="AF339" s="36"/>
      <c r="AG339" s="36"/>
      <c r="AH339" s="36"/>
      <c r="AI339" s="107"/>
    </row>
    <row r="340" spans="1:35" x14ac:dyDescent="0.25">
      <c r="A340" s="39">
        <v>332</v>
      </c>
      <c r="B340" s="51" t="s">
        <v>34</v>
      </c>
      <c r="C340" s="36" t="s">
        <v>430</v>
      </c>
      <c r="D340" s="36" t="s">
        <v>436</v>
      </c>
      <c r="E340" s="36" t="s">
        <v>437</v>
      </c>
      <c r="F340" s="41">
        <v>910</v>
      </c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36">
        <v>72</v>
      </c>
      <c r="Z340" s="44">
        <v>90</v>
      </c>
      <c r="AA340" s="94">
        <v>44990</v>
      </c>
      <c r="AB340" s="94"/>
      <c r="AC340" s="94"/>
      <c r="AD340" s="36">
        <v>4</v>
      </c>
      <c r="AE340" s="36"/>
      <c r="AF340" s="36"/>
      <c r="AG340" s="36"/>
      <c r="AH340" s="36"/>
      <c r="AI340" s="107"/>
    </row>
    <row r="341" spans="1:35" x14ac:dyDescent="0.25">
      <c r="A341" s="39">
        <v>333</v>
      </c>
      <c r="B341" s="51" t="s">
        <v>34</v>
      </c>
      <c r="C341" s="36" t="s">
        <v>438</v>
      </c>
      <c r="D341" s="36" t="s">
        <v>438</v>
      </c>
      <c r="E341" s="36" t="s">
        <v>439</v>
      </c>
      <c r="F341" s="41">
        <v>910</v>
      </c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36">
        <v>1747</v>
      </c>
      <c r="Z341" s="44">
        <v>85</v>
      </c>
      <c r="AA341" s="94">
        <v>44992</v>
      </c>
      <c r="AB341" s="94"/>
      <c r="AC341" s="94"/>
      <c r="AD341" s="36">
        <v>24</v>
      </c>
      <c r="AE341" s="36"/>
      <c r="AF341" s="36"/>
      <c r="AG341" s="36"/>
      <c r="AH341" s="36"/>
      <c r="AI341" s="107"/>
    </row>
    <row r="342" spans="1:35" x14ac:dyDescent="0.25">
      <c r="A342" s="39">
        <v>334</v>
      </c>
      <c r="B342" s="51" t="s">
        <v>34</v>
      </c>
      <c r="C342" s="36" t="s">
        <v>427</v>
      </c>
      <c r="D342" s="36" t="s">
        <v>427</v>
      </c>
      <c r="E342" s="36" t="s">
        <v>440</v>
      </c>
      <c r="F342" s="41">
        <v>910</v>
      </c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36">
        <v>235</v>
      </c>
      <c r="Z342" s="44">
        <v>90</v>
      </c>
      <c r="AA342" s="94">
        <v>45054</v>
      </c>
      <c r="AB342" s="94"/>
      <c r="AC342" s="94"/>
      <c r="AD342" s="36">
        <v>5</v>
      </c>
      <c r="AE342" s="36"/>
      <c r="AF342" s="36"/>
      <c r="AG342" s="36"/>
      <c r="AH342" s="36"/>
      <c r="AI342" s="107"/>
    </row>
    <row r="343" spans="1:35" x14ac:dyDescent="0.25">
      <c r="A343" s="39">
        <v>335</v>
      </c>
      <c r="B343" s="51" t="s">
        <v>34</v>
      </c>
      <c r="C343" s="36" t="s">
        <v>427</v>
      </c>
      <c r="D343" s="36" t="s">
        <v>427</v>
      </c>
      <c r="E343" s="36" t="s">
        <v>441</v>
      </c>
      <c r="F343" s="41">
        <v>910</v>
      </c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36">
        <v>54</v>
      </c>
      <c r="Z343" s="44">
        <v>85</v>
      </c>
      <c r="AA343" s="94">
        <v>45043</v>
      </c>
      <c r="AB343" s="94"/>
      <c r="AC343" s="94"/>
      <c r="AD343" s="36">
        <v>5</v>
      </c>
      <c r="AE343" s="36"/>
      <c r="AF343" s="36"/>
      <c r="AG343" s="36"/>
      <c r="AH343" s="36"/>
      <c r="AI343" s="107"/>
    </row>
    <row r="344" spans="1:35" x14ac:dyDescent="0.25">
      <c r="A344" s="39">
        <v>336</v>
      </c>
      <c r="B344" s="51" t="s">
        <v>34</v>
      </c>
      <c r="C344" s="36" t="s">
        <v>427</v>
      </c>
      <c r="D344" s="36" t="s">
        <v>427</v>
      </c>
      <c r="E344" s="36" t="s">
        <v>442</v>
      </c>
      <c r="F344" s="41">
        <v>910</v>
      </c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36">
        <v>52</v>
      </c>
      <c r="Z344" s="44">
        <v>90</v>
      </c>
      <c r="AA344" s="94">
        <v>45048</v>
      </c>
      <c r="AB344" s="94"/>
      <c r="AC344" s="94"/>
      <c r="AD344" s="36">
        <v>1</v>
      </c>
      <c r="AE344" s="36"/>
      <c r="AF344" s="36"/>
      <c r="AG344" s="36"/>
      <c r="AH344" s="36"/>
      <c r="AI344" s="107"/>
    </row>
    <row r="345" spans="1:35" x14ac:dyDescent="0.25">
      <c r="A345" s="39">
        <v>337</v>
      </c>
      <c r="B345" s="51" t="s">
        <v>34</v>
      </c>
      <c r="C345" s="36" t="s">
        <v>427</v>
      </c>
      <c r="D345" s="36" t="s">
        <v>427</v>
      </c>
      <c r="E345" s="36" t="s">
        <v>443</v>
      </c>
      <c r="F345" s="41">
        <v>910</v>
      </c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36">
        <v>277</v>
      </c>
      <c r="Z345" s="44">
        <v>90</v>
      </c>
      <c r="AA345" s="94">
        <v>45049</v>
      </c>
      <c r="AB345" s="94"/>
      <c r="AC345" s="94"/>
      <c r="AD345" s="36">
        <v>4</v>
      </c>
      <c r="AE345" s="36"/>
      <c r="AF345" s="36"/>
      <c r="AG345" s="36"/>
      <c r="AH345" s="36"/>
      <c r="AI345" s="107"/>
    </row>
    <row r="346" spans="1:35" x14ac:dyDescent="0.25">
      <c r="A346" s="39">
        <v>338</v>
      </c>
      <c r="B346" s="51" t="s">
        <v>34</v>
      </c>
      <c r="C346" s="36" t="s">
        <v>427</v>
      </c>
      <c r="D346" s="36" t="s">
        <v>427</v>
      </c>
      <c r="E346" s="36" t="s">
        <v>444</v>
      </c>
      <c r="F346" s="41">
        <v>910</v>
      </c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36">
        <v>711</v>
      </c>
      <c r="Z346" s="44">
        <v>20</v>
      </c>
      <c r="AA346" s="94">
        <v>45076</v>
      </c>
      <c r="AB346" s="94"/>
      <c r="AC346" s="94"/>
      <c r="AD346" s="36">
        <v>41</v>
      </c>
      <c r="AE346" s="36"/>
      <c r="AF346" s="36"/>
      <c r="AG346" s="36"/>
      <c r="AH346" s="36"/>
      <c r="AI346" s="107"/>
    </row>
    <row r="347" spans="1:35" x14ac:dyDescent="0.25">
      <c r="A347" s="39">
        <v>339</v>
      </c>
      <c r="B347" s="51" t="s">
        <v>34</v>
      </c>
      <c r="C347" s="36" t="s">
        <v>427</v>
      </c>
      <c r="D347" s="36" t="s">
        <v>433</v>
      </c>
      <c r="E347" s="36" t="s">
        <v>445</v>
      </c>
      <c r="F347" s="41">
        <v>910</v>
      </c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36">
        <v>1620</v>
      </c>
      <c r="Z347" s="44">
        <v>50</v>
      </c>
      <c r="AA347" s="94">
        <v>45075</v>
      </c>
      <c r="AB347" s="94"/>
      <c r="AC347" s="94"/>
      <c r="AD347" s="36">
        <v>1</v>
      </c>
      <c r="AE347" s="36"/>
      <c r="AF347" s="36"/>
      <c r="AG347" s="36"/>
      <c r="AH347" s="36"/>
      <c r="AI347" s="107"/>
    </row>
    <row r="348" spans="1:35" x14ac:dyDescent="0.25">
      <c r="A348" s="39">
        <v>340</v>
      </c>
      <c r="B348" s="51" t="s">
        <v>34</v>
      </c>
      <c r="C348" s="36" t="s">
        <v>427</v>
      </c>
      <c r="D348" s="36" t="s">
        <v>433</v>
      </c>
      <c r="E348" s="36" t="s">
        <v>446</v>
      </c>
      <c r="F348" s="41">
        <v>910</v>
      </c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36">
        <v>20</v>
      </c>
      <c r="Z348" s="44">
        <v>90</v>
      </c>
      <c r="AA348" s="94">
        <v>45050</v>
      </c>
      <c r="AB348" s="94"/>
      <c r="AC348" s="94"/>
      <c r="AD348" s="36">
        <v>1</v>
      </c>
      <c r="AE348" s="36"/>
      <c r="AF348" s="36"/>
      <c r="AG348" s="36"/>
      <c r="AH348" s="36"/>
      <c r="AI348" s="107"/>
    </row>
    <row r="349" spans="1:35" x14ac:dyDescent="0.25">
      <c r="A349" s="39">
        <v>341</v>
      </c>
      <c r="B349" s="51" t="s">
        <v>34</v>
      </c>
      <c r="C349" s="36" t="s">
        <v>427</v>
      </c>
      <c r="D349" s="36" t="s">
        <v>433</v>
      </c>
      <c r="E349" s="36" t="s">
        <v>447</v>
      </c>
      <c r="F349" s="41">
        <v>910</v>
      </c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36">
        <v>894</v>
      </c>
      <c r="Z349" s="44">
        <v>50</v>
      </c>
      <c r="AA349" s="94">
        <v>45077</v>
      </c>
      <c r="AB349" s="94"/>
      <c r="AC349" s="94"/>
      <c r="AD349" s="36">
        <v>42</v>
      </c>
      <c r="AE349" s="36"/>
      <c r="AF349" s="36"/>
      <c r="AG349" s="36"/>
      <c r="AH349" s="36"/>
      <c r="AI349" s="107"/>
    </row>
    <row r="350" spans="1:35" x14ac:dyDescent="0.25">
      <c r="A350" s="39">
        <v>342</v>
      </c>
      <c r="B350" s="111" t="s">
        <v>464</v>
      </c>
      <c r="C350" s="111" t="s">
        <v>465</v>
      </c>
      <c r="D350" s="118" t="s">
        <v>465</v>
      </c>
      <c r="E350" s="44" t="s">
        <v>448</v>
      </c>
      <c r="F350" s="41">
        <v>910</v>
      </c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4">
        <v>1587</v>
      </c>
      <c r="Z350" s="111">
        <v>99</v>
      </c>
      <c r="AA350" s="114">
        <v>44365</v>
      </c>
      <c r="AB350" s="111"/>
      <c r="AC350" s="111"/>
      <c r="AD350" s="111">
        <v>54</v>
      </c>
      <c r="AE350" s="111"/>
      <c r="AF350" s="44"/>
      <c r="AG350" s="36"/>
      <c r="AH350" s="36"/>
      <c r="AI350" s="107"/>
    </row>
    <row r="351" spans="1:35" x14ac:dyDescent="0.25">
      <c r="A351" s="39">
        <v>343</v>
      </c>
      <c r="B351" s="111" t="s">
        <v>464</v>
      </c>
      <c r="C351" s="111" t="s">
        <v>465</v>
      </c>
      <c r="D351" s="118" t="s">
        <v>465</v>
      </c>
      <c r="E351" s="44" t="s">
        <v>449</v>
      </c>
      <c r="F351" s="41">
        <v>910</v>
      </c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4">
        <v>1946</v>
      </c>
      <c r="Z351" s="111">
        <v>58</v>
      </c>
      <c r="AA351" s="114">
        <v>44636</v>
      </c>
      <c r="AB351" s="111"/>
      <c r="AC351" s="111"/>
      <c r="AD351" s="111">
        <v>57</v>
      </c>
      <c r="AE351" s="111"/>
      <c r="AF351" s="44"/>
      <c r="AG351" s="36"/>
      <c r="AH351" s="36"/>
      <c r="AI351" s="107"/>
    </row>
    <row r="352" spans="1:35" x14ac:dyDescent="0.25">
      <c r="A352" s="39">
        <v>344</v>
      </c>
      <c r="B352" s="111" t="s">
        <v>464</v>
      </c>
      <c r="C352" s="111" t="s">
        <v>465</v>
      </c>
      <c r="D352" s="118" t="s">
        <v>465</v>
      </c>
      <c r="E352" s="44" t="s">
        <v>450</v>
      </c>
      <c r="F352" s="41">
        <v>910</v>
      </c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4">
        <v>2951</v>
      </c>
      <c r="Z352" s="111">
        <v>99</v>
      </c>
      <c r="AA352" s="114">
        <v>44399</v>
      </c>
      <c r="AB352" s="111"/>
      <c r="AC352" s="114"/>
      <c r="AD352" s="111">
        <v>73</v>
      </c>
      <c r="AE352" s="111"/>
      <c r="AF352" s="44"/>
      <c r="AG352" s="36"/>
      <c r="AH352" s="36"/>
      <c r="AI352" s="107"/>
    </row>
    <row r="353" spans="1:35" x14ac:dyDescent="0.25">
      <c r="A353" s="39">
        <v>345</v>
      </c>
      <c r="B353" s="111" t="s">
        <v>464</v>
      </c>
      <c r="C353" s="111" t="s">
        <v>465</v>
      </c>
      <c r="D353" s="118" t="s">
        <v>465</v>
      </c>
      <c r="E353" s="44" t="s">
        <v>545</v>
      </c>
      <c r="F353" s="41">
        <v>910</v>
      </c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4">
        <v>11346</v>
      </c>
      <c r="Z353" s="111">
        <v>59</v>
      </c>
      <c r="AA353" s="114">
        <v>44547</v>
      </c>
      <c r="AB353" s="111"/>
      <c r="AC353" s="114"/>
      <c r="AD353" s="111">
        <v>568</v>
      </c>
      <c r="AE353" s="111"/>
      <c r="AF353" s="44"/>
      <c r="AG353" s="36"/>
      <c r="AH353" s="36"/>
      <c r="AI353" s="107"/>
    </row>
    <row r="354" spans="1:35" x14ac:dyDescent="0.25">
      <c r="A354" s="39">
        <v>346</v>
      </c>
      <c r="B354" s="44" t="s">
        <v>464</v>
      </c>
      <c r="C354" s="44" t="s">
        <v>465</v>
      </c>
      <c r="D354" s="119" t="s">
        <v>465</v>
      </c>
      <c r="E354" s="44" t="s">
        <v>451</v>
      </c>
      <c r="F354" s="41">
        <v>910</v>
      </c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4">
        <v>1478</v>
      </c>
      <c r="Z354" s="44">
        <v>96</v>
      </c>
      <c r="AA354" s="46">
        <v>44574</v>
      </c>
      <c r="AB354" s="44"/>
      <c r="AC354" s="44"/>
      <c r="AD354" s="44">
        <v>45</v>
      </c>
      <c r="AE354" s="111"/>
      <c r="AF354" s="44"/>
      <c r="AG354" s="36"/>
      <c r="AH354" s="36"/>
      <c r="AI354" s="107"/>
    </row>
    <row r="355" spans="1:35" x14ac:dyDescent="0.25">
      <c r="A355" s="39">
        <v>347</v>
      </c>
      <c r="B355" s="44" t="s">
        <v>464</v>
      </c>
      <c r="C355" s="44" t="s">
        <v>465</v>
      </c>
      <c r="D355" s="119" t="s">
        <v>465</v>
      </c>
      <c r="E355" s="44" t="s">
        <v>452</v>
      </c>
      <c r="F355" s="41">
        <v>910</v>
      </c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4">
        <v>8402</v>
      </c>
      <c r="Z355" s="44">
        <v>74</v>
      </c>
      <c r="AA355" s="46">
        <v>44711</v>
      </c>
      <c r="AB355" s="44"/>
      <c r="AC355" s="46"/>
      <c r="AD355" s="44">
        <v>226</v>
      </c>
      <c r="AE355" s="111"/>
      <c r="AF355" s="44"/>
      <c r="AG355" s="48"/>
      <c r="AH355" s="48"/>
      <c r="AI355" s="107"/>
    </row>
    <row r="356" spans="1:35" x14ac:dyDescent="0.25">
      <c r="A356" s="39">
        <v>348</v>
      </c>
      <c r="B356" s="44" t="s">
        <v>464</v>
      </c>
      <c r="C356" s="44" t="s">
        <v>466</v>
      </c>
      <c r="D356" s="120" t="s">
        <v>466</v>
      </c>
      <c r="E356" s="44" t="s">
        <v>453</v>
      </c>
      <c r="F356" s="41">
        <v>910</v>
      </c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4">
        <v>2820</v>
      </c>
      <c r="Z356" s="44">
        <v>80</v>
      </c>
      <c r="AA356" s="46">
        <v>43402</v>
      </c>
      <c r="AB356" s="44"/>
      <c r="AC356" s="44"/>
      <c r="AD356" s="44">
        <v>200</v>
      </c>
      <c r="AE356" s="44"/>
      <c r="AF356" s="44"/>
      <c r="AG356" s="48"/>
      <c r="AH356" s="48"/>
      <c r="AI356" s="107"/>
    </row>
    <row r="357" spans="1:35" x14ac:dyDescent="0.25">
      <c r="A357" s="39">
        <v>349</v>
      </c>
      <c r="B357" s="44" t="s">
        <v>464</v>
      </c>
      <c r="C357" s="44" t="s">
        <v>466</v>
      </c>
      <c r="D357" s="120" t="s">
        <v>466</v>
      </c>
      <c r="E357" s="44" t="s">
        <v>454</v>
      </c>
      <c r="F357" s="41">
        <v>910</v>
      </c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4">
        <v>1689.54</v>
      </c>
      <c r="Z357" s="44">
        <v>98</v>
      </c>
      <c r="AA357" s="46">
        <v>44546</v>
      </c>
      <c r="AB357" s="44"/>
      <c r="AC357" s="46"/>
      <c r="AD357" s="44">
        <v>116</v>
      </c>
      <c r="AE357" s="44"/>
      <c r="AF357" s="44"/>
      <c r="AG357" s="48"/>
      <c r="AH357" s="48"/>
      <c r="AI357" s="107"/>
    </row>
    <row r="358" spans="1:35" x14ac:dyDescent="0.25">
      <c r="A358" s="39">
        <v>350</v>
      </c>
      <c r="B358" s="44" t="s">
        <v>464</v>
      </c>
      <c r="C358" s="44" t="s">
        <v>466</v>
      </c>
      <c r="D358" s="120" t="s">
        <v>466</v>
      </c>
      <c r="E358" s="44" t="s">
        <v>455</v>
      </c>
      <c r="F358" s="41">
        <v>910</v>
      </c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4">
        <v>3560</v>
      </c>
      <c r="Z358" s="44">
        <v>10</v>
      </c>
      <c r="AA358" s="112">
        <v>45077</v>
      </c>
      <c r="AB358" s="44"/>
      <c r="AC358" s="46"/>
      <c r="AD358" s="44">
        <v>217</v>
      </c>
      <c r="AE358" s="44"/>
      <c r="AF358" s="44"/>
      <c r="AG358" s="48"/>
      <c r="AH358" s="48"/>
      <c r="AI358" s="107"/>
    </row>
    <row r="359" spans="1:35" x14ac:dyDescent="0.25">
      <c r="A359" s="39">
        <v>351</v>
      </c>
      <c r="B359" s="44" t="s">
        <v>464</v>
      </c>
      <c r="C359" s="44" t="s">
        <v>466</v>
      </c>
      <c r="D359" s="120" t="s">
        <v>466</v>
      </c>
      <c r="E359" s="44" t="s">
        <v>456</v>
      </c>
      <c r="F359" s="41">
        <v>910</v>
      </c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4">
        <v>3611</v>
      </c>
      <c r="Z359" s="44">
        <v>90</v>
      </c>
      <c r="AA359" s="112">
        <v>44526</v>
      </c>
      <c r="AB359" s="44"/>
      <c r="AC359" s="44"/>
      <c r="AD359" s="44">
        <v>202</v>
      </c>
      <c r="AE359" s="44"/>
      <c r="AF359" s="44"/>
      <c r="AG359" s="48"/>
      <c r="AH359" s="48"/>
      <c r="AI359" s="107"/>
    </row>
    <row r="360" spans="1:35" x14ac:dyDescent="0.25">
      <c r="A360" s="39">
        <v>352</v>
      </c>
      <c r="B360" s="44" t="s">
        <v>464</v>
      </c>
      <c r="C360" s="44" t="s">
        <v>466</v>
      </c>
      <c r="D360" s="120" t="s">
        <v>466</v>
      </c>
      <c r="E360" s="44" t="s">
        <v>457</v>
      </c>
      <c r="F360" s="41">
        <v>910</v>
      </c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4">
        <v>9046</v>
      </c>
      <c r="Z360" s="115">
        <v>25</v>
      </c>
      <c r="AA360" s="116">
        <v>43383</v>
      </c>
      <c r="AB360" s="113"/>
      <c r="AC360" s="113"/>
      <c r="AD360" s="44">
        <v>434</v>
      </c>
      <c r="AE360" s="44"/>
      <c r="AF360" s="44"/>
      <c r="AG360" s="48"/>
      <c r="AH360" s="48"/>
      <c r="AI360" s="107"/>
    </row>
    <row r="361" spans="1:35" x14ac:dyDescent="0.25">
      <c r="A361" s="39">
        <v>353</v>
      </c>
      <c r="B361" s="44" t="s">
        <v>464</v>
      </c>
      <c r="C361" s="44" t="s">
        <v>466</v>
      </c>
      <c r="D361" s="120" t="s">
        <v>466</v>
      </c>
      <c r="E361" s="44" t="s">
        <v>458</v>
      </c>
      <c r="F361" s="41">
        <v>910</v>
      </c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4">
        <v>260</v>
      </c>
      <c r="Z361" s="44">
        <v>95</v>
      </c>
      <c r="AA361" s="46">
        <v>43511</v>
      </c>
      <c r="AB361" s="44"/>
      <c r="AC361" s="44"/>
      <c r="AD361" s="44">
        <v>1</v>
      </c>
      <c r="AE361" s="44"/>
      <c r="AF361" s="44"/>
      <c r="AG361" s="48"/>
      <c r="AH361" s="48"/>
      <c r="AI361" s="107"/>
    </row>
    <row r="362" spans="1:35" x14ac:dyDescent="0.25">
      <c r="A362" s="39">
        <v>354</v>
      </c>
      <c r="B362" s="44" t="s">
        <v>464</v>
      </c>
      <c r="C362" s="44" t="s">
        <v>466</v>
      </c>
      <c r="D362" s="120" t="s">
        <v>466</v>
      </c>
      <c r="E362" s="44" t="s">
        <v>459</v>
      </c>
      <c r="F362" s="41">
        <v>910</v>
      </c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4">
        <v>737</v>
      </c>
      <c r="Z362" s="44">
        <v>98</v>
      </c>
      <c r="AA362" s="46">
        <v>44714</v>
      </c>
      <c r="AB362" s="44"/>
      <c r="AC362" s="44"/>
      <c r="AD362" s="44">
        <v>38</v>
      </c>
      <c r="AE362" s="44"/>
      <c r="AF362" s="44"/>
      <c r="AG362" s="48"/>
      <c r="AH362" s="48"/>
      <c r="AI362" s="107"/>
    </row>
    <row r="363" spans="1:35" x14ac:dyDescent="0.25">
      <c r="A363" s="39">
        <v>355</v>
      </c>
      <c r="B363" s="44" t="s">
        <v>464</v>
      </c>
      <c r="C363" s="44" t="s">
        <v>466</v>
      </c>
      <c r="D363" s="120" t="s">
        <v>466</v>
      </c>
      <c r="E363" s="44" t="s">
        <v>460</v>
      </c>
      <c r="F363" s="41">
        <v>910</v>
      </c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4">
        <v>973</v>
      </c>
      <c r="Z363" s="44">
        <v>80</v>
      </c>
      <c r="AA363" s="46">
        <v>44979</v>
      </c>
      <c r="AB363" s="44"/>
      <c r="AC363" s="44"/>
      <c r="AD363" s="44">
        <v>26</v>
      </c>
      <c r="AE363" s="44"/>
      <c r="AF363" s="44"/>
      <c r="AG363" s="48"/>
      <c r="AH363" s="48"/>
      <c r="AI363" s="107"/>
    </row>
    <row r="364" spans="1:35" x14ac:dyDescent="0.25">
      <c r="A364" s="39">
        <v>356</v>
      </c>
      <c r="B364" s="44" t="s">
        <v>464</v>
      </c>
      <c r="C364" s="44" t="s">
        <v>467</v>
      </c>
      <c r="D364" s="119" t="s">
        <v>467</v>
      </c>
      <c r="E364" s="44" t="s">
        <v>461</v>
      </c>
      <c r="F364" s="41">
        <v>910</v>
      </c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4">
        <v>40</v>
      </c>
      <c r="Z364" s="44">
        <v>10</v>
      </c>
      <c r="AA364" s="46">
        <v>45070</v>
      </c>
      <c r="AB364" s="44"/>
      <c r="AC364" s="117"/>
      <c r="AD364" s="44">
        <v>1</v>
      </c>
      <c r="AE364" s="44"/>
      <c r="AF364" s="44"/>
      <c r="AG364" s="48"/>
      <c r="AH364" s="48"/>
      <c r="AI364" s="107"/>
    </row>
    <row r="365" spans="1:35" x14ac:dyDescent="0.25">
      <c r="A365" s="39">
        <v>357</v>
      </c>
      <c r="B365" s="44" t="s">
        <v>464</v>
      </c>
      <c r="C365" s="44" t="s">
        <v>467</v>
      </c>
      <c r="D365" s="119" t="s">
        <v>467</v>
      </c>
      <c r="E365" s="44" t="s">
        <v>462</v>
      </c>
      <c r="F365" s="41">
        <v>910</v>
      </c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4">
        <v>147</v>
      </c>
      <c r="Z365" s="44">
        <v>10</v>
      </c>
      <c r="AA365" s="46">
        <v>45070</v>
      </c>
      <c r="AB365" s="44"/>
      <c r="AC365" s="117"/>
      <c r="AD365" s="44">
        <v>9</v>
      </c>
      <c r="AE365" s="44"/>
      <c r="AF365" s="44"/>
      <c r="AG365" s="48"/>
      <c r="AH365" s="48"/>
      <c r="AI365" s="107"/>
    </row>
    <row r="366" spans="1:35" x14ac:dyDescent="0.25">
      <c r="A366" s="39">
        <v>358</v>
      </c>
      <c r="B366" s="44" t="s">
        <v>464</v>
      </c>
      <c r="C366" s="44" t="s">
        <v>467</v>
      </c>
      <c r="D366" s="119" t="s">
        <v>467</v>
      </c>
      <c r="E366" s="44" t="s">
        <v>463</v>
      </c>
      <c r="F366" s="41">
        <v>910</v>
      </c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4">
        <v>66</v>
      </c>
      <c r="Z366" s="44">
        <v>10</v>
      </c>
      <c r="AA366" s="46">
        <v>45070</v>
      </c>
      <c r="AB366" s="44"/>
      <c r="AC366" s="117"/>
      <c r="AD366" s="44">
        <v>1</v>
      </c>
      <c r="AE366" s="44"/>
      <c r="AF366" s="44"/>
      <c r="AG366" s="48"/>
      <c r="AH366" s="48"/>
      <c r="AI366" s="107"/>
    </row>
    <row r="367" spans="1:35" x14ac:dyDescent="0.25">
      <c r="A367" s="39">
        <v>359</v>
      </c>
      <c r="B367" s="51" t="s">
        <v>468</v>
      </c>
      <c r="C367" s="36" t="s">
        <v>469</v>
      </c>
      <c r="D367" s="36" t="s">
        <v>469</v>
      </c>
      <c r="E367" s="36" t="s">
        <v>470</v>
      </c>
      <c r="F367" s="41">
        <v>910</v>
      </c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36">
        <f>773.47+450+272.26</f>
        <v>1495.73</v>
      </c>
      <c r="Z367" s="36">
        <v>80</v>
      </c>
      <c r="AA367" s="76">
        <v>44404</v>
      </c>
      <c r="AB367" s="46">
        <v>44537</v>
      </c>
      <c r="AC367" s="151"/>
      <c r="AD367" s="36">
        <v>16</v>
      </c>
      <c r="AE367" s="149"/>
      <c r="AF367" s="149"/>
      <c r="AG367" s="149"/>
      <c r="AH367" s="149"/>
      <c r="AI367" s="107"/>
    </row>
    <row r="368" spans="1:35" x14ac:dyDescent="0.25">
      <c r="A368" s="39">
        <v>360</v>
      </c>
      <c r="B368" s="51" t="s">
        <v>468</v>
      </c>
      <c r="C368" s="36" t="s">
        <v>469</v>
      </c>
      <c r="D368" s="36" t="s">
        <v>469</v>
      </c>
      <c r="E368" s="36" t="s">
        <v>471</v>
      </c>
      <c r="F368" s="41">
        <v>910</v>
      </c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36">
        <f>819.5+551.5</f>
        <v>1371</v>
      </c>
      <c r="Z368" s="36">
        <v>90</v>
      </c>
      <c r="AA368" s="76">
        <v>44896</v>
      </c>
      <c r="AB368" s="46">
        <v>45065</v>
      </c>
      <c r="AC368" s="151"/>
      <c r="AD368" s="36">
        <v>20</v>
      </c>
      <c r="AE368" s="149"/>
      <c r="AF368" s="149"/>
      <c r="AG368" s="149"/>
      <c r="AH368" s="149"/>
      <c r="AI368" s="107"/>
    </row>
    <row r="369" spans="1:35" x14ac:dyDescent="0.25">
      <c r="A369" s="39">
        <v>361</v>
      </c>
      <c r="B369" s="51" t="s">
        <v>472</v>
      </c>
      <c r="C369" s="36" t="s">
        <v>473</v>
      </c>
      <c r="D369" s="36" t="s">
        <v>474</v>
      </c>
      <c r="E369" s="36" t="s">
        <v>475</v>
      </c>
      <c r="F369" s="41">
        <v>910</v>
      </c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36">
        <v>16.5</v>
      </c>
      <c r="Z369" s="36">
        <v>90</v>
      </c>
      <c r="AA369" s="76">
        <v>44348</v>
      </c>
      <c r="AB369" s="46">
        <v>44456</v>
      </c>
      <c r="AC369" s="151"/>
      <c r="AD369" s="36">
        <v>1</v>
      </c>
      <c r="AE369" s="149"/>
      <c r="AF369" s="149"/>
      <c r="AG369" s="149"/>
      <c r="AH369" s="149"/>
      <c r="AI369" s="107"/>
    </row>
    <row r="370" spans="1:35" x14ac:dyDescent="0.25">
      <c r="A370" s="39">
        <v>362</v>
      </c>
      <c r="B370" s="51" t="s">
        <v>468</v>
      </c>
      <c r="C370" s="36" t="s">
        <v>469</v>
      </c>
      <c r="D370" s="36" t="s">
        <v>469</v>
      </c>
      <c r="E370" s="36" t="s">
        <v>476</v>
      </c>
      <c r="F370" s="41">
        <v>910</v>
      </c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36">
        <f>1246+639.4+1195.8</f>
        <v>3081.2</v>
      </c>
      <c r="Z370" s="36">
        <v>90</v>
      </c>
      <c r="AA370" s="76">
        <v>44351</v>
      </c>
      <c r="AB370" s="46">
        <v>44390</v>
      </c>
      <c r="AC370" s="151"/>
      <c r="AD370" s="36">
        <v>1</v>
      </c>
      <c r="AE370" s="149"/>
      <c r="AF370" s="149"/>
      <c r="AG370" s="149"/>
      <c r="AH370" s="149"/>
      <c r="AI370" s="107"/>
    </row>
    <row r="371" spans="1:35" x14ac:dyDescent="0.25">
      <c r="A371" s="39">
        <v>363</v>
      </c>
      <c r="B371" s="51" t="s">
        <v>468</v>
      </c>
      <c r="C371" s="36" t="s">
        <v>477</v>
      </c>
      <c r="D371" s="36" t="s">
        <v>478</v>
      </c>
      <c r="E371" s="36" t="s">
        <v>479</v>
      </c>
      <c r="F371" s="41">
        <v>910</v>
      </c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36">
        <v>85</v>
      </c>
      <c r="Z371" s="36">
        <v>90</v>
      </c>
      <c r="AA371" s="76">
        <v>44426</v>
      </c>
      <c r="AB371" s="46">
        <v>44439</v>
      </c>
      <c r="AC371" s="151"/>
      <c r="AD371" s="36">
        <v>4</v>
      </c>
      <c r="AE371" s="149"/>
      <c r="AF371" s="149"/>
      <c r="AG371" s="149"/>
      <c r="AH371" s="149"/>
      <c r="AI371" s="107"/>
    </row>
    <row r="372" spans="1:35" x14ac:dyDescent="0.25">
      <c r="A372" s="39">
        <v>364</v>
      </c>
      <c r="B372" s="51" t="s">
        <v>468</v>
      </c>
      <c r="C372" s="36" t="s">
        <v>469</v>
      </c>
      <c r="D372" s="36" t="s">
        <v>469</v>
      </c>
      <c r="E372" s="36" t="s">
        <v>480</v>
      </c>
      <c r="F372" s="41">
        <v>910</v>
      </c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36">
        <v>16</v>
      </c>
      <c r="Z372" s="36">
        <v>90</v>
      </c>
      <c r="AA372" s="76">
        <v>44383</v>
      </c>
      <c r="AB372" s="46">
        <v>44384</v>
      </c>
      <c r="AC372" s="151"/>
      <c r="AD372" s="36">
        <v>1</v>
      </c>
      <c r="AE372" s="149"/>
      <c r="AF372" s="149"/>
      <c r="AG372" s="149"/>
      <c r="AH372" s="149"/>
      <c r="AI372" s="107"/>
    </row>
    <row r="373" spans="1:35" x14ac:dyDescent="0.25">
      <c r="A373" s="39">
        <v>365</v>
      </c>
      <c r="B373" s="51" t="s">
        <v>468</v>
      </c>
      <c r="C373" s="36" t="s">
        <v>469</v>
      </c>
      <c r="D373" s="36" t="s">
        <v>469</v>
      </c>
      <c r="E373" s="36" t="s">
        <v>481</v>
      </c>
      <c r="F373" s="41">
        <v>910</v>
      </c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36">
        <v>44.5</v>
      </c>
      <c r="Z373" s="36">
        <v>80</v>
      </c>
      <c r="AA373" s="76">
        <v>44237</v>
      </c>
      <c r="AB373" s="46">
        <v>44398</v>
      </c>
      <c r="AC373" s="151"/>
      <c r="AD373" s="36">
        <v>4</v>
      </c>
      <c r="AE373" s="149"/>
      <c r="AF373" s="149"/>
      <c r="AG373" s="149"/>
      <c r="AH373" s="149"/>
      <c r="AI373" s="107"/>
    </row>
    <row r="374" spans="1:35" x14ac:dyDescent="0.25">
      <c r="A374" s="39">
        <v>366</v>
      </c>
      <c r="B374" s="51" t="s">
        <v>468</v>
      </c>
      <c r="C374" s="36" t="s">
        <v>469</v>
      </c>
      <c r="D374" s="36" t="s">
        <v>469</v>
      </c>
      <c r="E374" s="36" t="s">
        <v>482</v>
      </c>
      <c r="F374" s="41">
        <v>910</v>
      </c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36">
        <v>5</v>
      </c>
      <c r="Z374" s="36">
        <v>80</v>
      </c>
      <c r="AA374" s="76">
        <v>44382</v>
      </c>
      <c r="AB374" s="46">
        <v>44421</v>
      </c>
      <c r="AC374" s="151"/>
      <c r="AD374" s="36">
        <v>1</v>
      </c>
      <c r="AE374" s="149"/>
      <c r="AF374" s="149"/>
      <c r="AG374" s="149"/>
      <c r="AH374" s="149"/>
      <c r="AI374" s="107"/>
    </row>
    <row r="375" spans="1:35" x14ac:dyDescent="0.25">
      <c r="A375" s="39">
        <v>367</v>
      </c>
      <c r="B375" s="51" t="s">
        <v>468</v>
      </c>
      <c r="C375" s="36" t="s">
        <v>469</v>
      </c>
      <c r="D375" s="36" t="s">
        <v>469</v>
      </c>
      <c r="E375" s="36" t="s">
        <v>483</v>
      </c>
      <c r="F375" s="41">
        <v>910</v>
      </c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36">
        <v>26.5</v>
      </c>
      <c r="Z375" s="36">
        <v>80</v>
      </c>
      <c r="AA375" s="76">
        <v>44397</v>
      </c>
      <c r="AB375" s="46">
        <v>44453</v>
      </c>
      <c r="AC375" s="151"/>
      <c r="AD375" s="36">
        <v>1</v>
      </c>
      <c r="AE375" s="149"/>
      <c r="AF375" s="149"/>
      <c r="AG375" s="149"/>
      <c r="AH375" s="149"/>
      <c r="AI375" s="107"/>
    </row>
    <row r="376" spans="1:35" x14ac:dyDescent="0.25">
      <c r="A376" s="39">
        <v>368</v>
      </c>
      <c r="B376" s="51" t="s">
        <v>468</v>
      </c>
      <c r="C376" s="36" t="s">
        <v>469</v>
      </c>
      <c r="D376" s="36" t="s">
        <v>469</v>
      </c>
      <c r="E376" s="36" t="s">
        <v>484</v>
      </c>
      <c r="F376" s="41">
        <v>910</v>
      </c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36">
        <v>38.5</v>
      </c>
      <c r="Z376" s="36">
        <v>80</v>
      </c>
      <c r="AA376" s="76">
        <v>44417</v>
      </c>
      <c r="AB376" s="46">
        <v>44503</v>
      </c>
      <c r="AC376" s="151"/>
      <c r="AD376" s="36">
        <v>1</v>
      </c>
      <c r="AE376" s="149"/>
      <c r="AF376" s="149"/>
      <c r="AG376" s="149"/>
      <c r="AH376" s="149"/>
      <c r="AI376" s="107"/>
    </row>
    <row r="377" spans="1:35" x14ac:dyDescent="0.25">
      <c r="A377" s="39">
        <v>369</v>
      </c>
      <c r="B377" s="51" t="s">
        <v>472</v>
      </c>
      <c r="C377" s="36" t="s">
        <v>473</v>
      </c>
      <c r="D377" s="36" t="s">
        <v>474</v>
      </c>
      <c r="E377" s="36" t="s">
        <v>485</v>
      </c>
      <c r="F377" s="41">
        <v>910</v>
      </c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36">
        <v>35</v>
      </c>
      <c r="Z377" s="36">
        <v>90</v>
      </c>
      <c r="AA377" s="76">
        <v>44511</v>
      </c>
      <c r="AB377" s="46">
        <v>44530</v>
      </c>
      <c r="AC377" s="151"/>
      <c r="AD377" s="36">
        <v>1</v>
      </c>
      <c r="AE377" s="149"/>
      <c r="AF377" s="149"/>
      <c r="AG377" s="149"/>
      <c r="AH377" s="149"/>
      <c r="AI377" s="107"/>
    </row>
    <row r="378" spans="1:35" x14ac:dyDescent="0.25">
      <c r="A378" s="39">
        <v>370</v>
      </c>
      <c r="B378" s="51" t="s">
        <v>468</v>
      </c>
      <c r="C378" s="36" t="s">
        <v>469</v>
      </c>
      <c r="D378" s="36" t="s">
        <v>469</v>
      </c>
      <c r="E378" s="36" t="s">
        <v>486</v>
      </c>
      <c r="F378" s="41">
        <v>910</v>
      </c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36">
        <v>2872.2</v>
      </c>
      <c r="Z378" s="36">
        <v>80</v>
      </c>
      <c r="AA378" s="76">
        <v>44935</v>
      </c>
      <c r="AB378" s="46">
        <v>45006</v>
      </c>
      <c r="AC378" s="151"/>
      <c r="AD378" s="36">
        <v>51</v>
      </c>
      <c r="AE378" s="149"/>
      <c r="AF378" s="149"/>
      <c r="AG378" s="149"/>
      <c r="AH378" s="149"/>
      <c r="AI378" s="107"/>
    </row>
    <row r="379" spans="1:35" x14ac:dyDescent="0.25">
      <c r="A379" s="39">
        <v>371</v>
      </c>
      <c r="B379" s="51" t="s">
        <v>468</v>
      </c>
      <c r="C379" s="36" t="s">
        <v>469</v>
      </c>
      <c r="D379" s="36" t="s">
        <v>469</v>
      </c>
      <c r="E379" s="36" t="s">
        <v>487</v>
      </c>
      <c r="F379" s="41">
        <v>910</v>
      </c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36">
        <v>32</v>
      </c>
      <c r="Z379" s="36">
        <v>80</v>
      </c>
      <c r="AA379" s="76">
        <v>44567</v>
      </c>
      <c r="AB379" s="46">
        <v>44572</v>
      </c>
      <c r="AC379" s="151"/>
      <c r="AD379" s="36">
        <v>2</v>
      </c>
      <c r="AE379" s="149"/>
      <c r="AF379" s="149"/>
      <c r="AG379" s="149"/>
      <c r="AH379" s="149"/>
      <c r="AI379" s="107"/>
    </row>
    <row r="380" spans="1:35" x14ac:dyDescent="0.25">
      <c r="A380" s="39">
        <v>372</v>
      </c>
      <c r="B380" s="51" t="s">
        <v>468</v>
      </c>
      <c r="C380" s="36"/>
      <c r="D380" s="36" t="s">
        <v>488</v>
      </c>
      <c r="E380" s="36" t="s">
        <v>489</v>
      </c>
      <c r="F380" s="41">
        <v>910</v>
      </c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36">
        <v>72.5</v>
      </c>
      <c r="Z380" s="36">
        <v>90</v>
      </c>
      <c r="AA380" s="76">
        <v>44476</v>
      </c>
      <c r="AB380" s="46">
        <v>44596</v>
      </c>
      <c r="AC380" s="151"/>
      <c r="AD380" s="36">
        <v>2</v>
      </c>
      <c r="AE380" s="149"/>
      <c r="AF380" s="149"/>
      <c r="AG380" s="149"/>
      <c r="AH380" s="149"/>
      <c r="AI380" s="107"/>
    </row>
    <row r="381" spans="1:35" x14ac:dyDescent="0.25">
      <c r="A381" s="39">
        <v>373</v>
      </c>
      <c r="B381" s="51" t="s">
        <v>468</v>
      </c>
      <c r="C381" s="36"/>
      <c r="D381" s="36" t="s">
        <v>488</v>
      </c>
      <c r="E381" s="36" t="s">
        <v>490</v>
      </c>
      <c r="F381" s="41">
        <v>910</v>
      </c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36">
        <v>281.5</v>
      </c>
      <c r="Z381" s="36">
        <v>90</v>
      </c>
      <c r="AA381" s="76">
        <v>44530</v>
      </c>
      <c r="AB381" s="46">
        <v>44599</v>
      </c>
      <c r="AC381" s="151"/>
      <c r="AD381" s="36">
        <v>3</v>
      </c>
      <c r="AE381" s="149"/>
      <c r="AF381" s="149"/>
      <c r="AG381" s="149"/>
      <c r="AH381" s="149"/>
      <c r="AI381" s="107"/>
    </row>
    <row r="382" spans="1:35" x14ac:dyDescent="0.25">
      <c r="A382" s="39">
        <v>374</v>
      </c>
      <c r="B382" s="51" t="s">
        <v>468</v>
      </c>
      <c r="C382" s="36" t="s">
        <v>469</v>
      </c>
      <c r="D382" s="36" t="s">
        <v>469</v>
      </c>
      <c r="E382" s="36" t="s">
        <v>491</v>
      </c>
      <c r="F382" s="41">
        <v>910</v>
      </c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36">
        <v>418</v>
      </c>
      <c r="Z382" s="36">
        <v>90</v>
      </c>
      <c r="AA382" s="76">
        <v>44685</v>
      </c>
      <c r="AB382" s="46">
        <v>44763</v>
      </c>
      <c r="AC382" s="151"/>
      <c r="AD382" s="36">
        <v>1</v>
      </c>
      <c r="AE382" s="149"/>
      <c r="AF382" s="149"/>
      <c r="AG382" s="149"/>
      <c r="AH382" s="149"/>
      <c r="AI382" s="107"/>
    </row>
    <row r="383" spans="1:35" x14ac:dyDescent="0.25">
      <c r="A383" s="39">
        <v>375</v>
      </c>
      <c r="B383" s="51" t="s">
        <v>468</v>
      </c>
      <c r="C383" s="36" t="s">
        <v>469</v>
      </c>
      <c r="D383" s="36" t="s">
        <v>469</v>
      </c>
      <c r="E383" s="36" t="s">
        <v>492</v>
      </c>
      <c r="F383" s="41">
        <v>910</v>
      </c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36">
        <v>220.2</v>
      </c>
      <c r="Z383" s="36">
        <v>80</v>
      </c>
      <c r="AA383" s="76">
        <v>44530</v>
      </c>
      <c r="AB383" s="46">
        <v>44540</v>
      </c>
      <c r="AC383" s="151"/>
      <c r="AD383" s="36">
        <v>3</v>
      </c>
      <c r="AE383" s="149"/>
      <c r="AF383" s="149"/>
      <c r="AG383" s="149"/>
      <c r="AH383" s="149"/>
      <c r="AI383" s="107"/>
    </row>
    <row r="384" spans="1:35" x14ac:dyDescent="0.25">
      <c r="A384" s="39">
        <v>376</v>
      </c>
      <c r="B384" s="51" t="s">
        <v>472</v>
      </c>
      <c r="C384" s="36" t="s">
        <v>473</v>
      </c>
      <c r="D384" s="36" t="s">
        <v>474</v>
      </c>
      <c r="E384" s="36" t="s">
        <v>493</v>
      </c>
      <c r="F384" s="41">
        <v>910</v>
      </c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36">
        <v>95</v>
      </c>
      <c r="Z384" s="36">
        <v>90</v>
      </c>
      <c r="AA384" s="76">
        <v>44512</v>
      </c>
      <c r="AB384" s="46">
        <v>44574</v>
      </c>
      <c r="AC384" s="151"/>
      <c r="AD384" s="36">
        <v>1</v>
      </c>
      <c r="AE384" s="149"/>
      <c r="AF384" s="149"/>
      <c r="AG384" s="149"/>
      <c r="AH384" s="149"/>
      <c r="AI384" s="107"/>
    </row>
    <row r="385" spans="1:35" x14ac:dyDescent="0.25">
      <c r="A385" s="39">
        <v>377</v>
      </c>
      <c r="B385" s="51" t="s">
        <v>468</v>
      </c>
      <c r="C385" s="36" t="s">
        <v>477</v>
      </c>
      <c r="D385" s="36" t="s">
        <v>478</v>
      </c>
      <c r="E385" s="36" t="s">
        <v>494</v>
      </c>
      <c r="F385" s="41">
        <v>910</v>
      </c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36">
        <v>49.8</v>
      </c>
      <c r="Z385" s="36">
        <v>90</v>
      </c>
      <c r="AA385" s="76">
        <v>44617</v>
      </c>
      <c r="AB385" s="46">
        <v>44641</v>
      </c>
      <c r="AC385" s="151"/>
      <c r="AD385" s="36">
        <v>1</v>
      </c>
      <c r="AE385" s="149"/>
      <c r="AF385" s="149"/>
      <c r="AG385" s="149"/>
      <c r="AH385" s="149"/>
      <c r="AI385" s="107"/>
    </row>
    <row r="386" spans="1:35" x14ac:dyDescent="0.25">
      <c r="A386" s="39">
        <v>378</v>
      </c>
      <c r="B386" s="51" t="s">
        <v>468</v>
      </c>
      <c r="C386" s="36" t="s">
        <v>469</v>
      </c>
      <c r="D386" s="36" t="s">
        <v>469</v>
      </c>
      <c r="E386" s="36" t="s">
        <v>495</v>
      </c>
      <c r="F386" s="41">
        <v>910</v>
      </c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36">
        <v>21</v>
      </c>
      <c r="Z386" s="36">
        <v>90</v>
      </c>
      <c r="AA386" s="76">
        <v>44643</v>
      </c>
      <c r="AB386" s="46">
        <v>44670</v>
      </c>
      <c r="AC386" s="151"/>
      <c r="AD386" s="36">
        <v>1</v>
      </c>
      <c r="AE386" s="149"/>
      <c r="AF386" s="149"/>
      <c r="AG386" s="149"/>
      <c r="AH386" s="149"/>
      <c r="AI386" s="107"/>
    </row>
    <row r="387" spans="1:35" x14ac:dyDescent="0.25">
      <c r="A387" s="39">
        <v>379</v>
      </c>
      <c r="B387" s="51" t="s">
        <v>468</v>
      </c>
      <c r="C387" s="36" t="s">
        <v>469</v>
      </c>
      <c r="D387" s="36" t="s">
        <v>469</v>
      </c>
      <c r="E387" s="36" t="s">
        <v>496</v>
      </c>
      <c r="F387" s="41">
        <v>910</v>
      </c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36">
        <v>47.5</v>
      </c>
      <c r="Z387" s="36">
        <v>90</v>
      </c>
      <c r="AA387" s="76">
        <v>44664</v>
      </c>
      <c r="AB387" s="46">
        <v>44672</v>
      </c>
      <c r="AC387" s="151"/>
      <c r="AD387" s="36">
        <v>1</v>
      </c>
      <c r="AE387" s="149"/>
      <c r="AF387" s="149"/>
      <c r="AG387" s="149"/>
      <c r="AH387" s="149"/>
      <c r="AI387" s="107"/>
    </row>
    <row r="388" spans="1:35" x14ac:dyDescent="0.25">
      <c r="A388" s="39">
        <v>380</v>
      </c>
      <c r="B388" s="51" t="s">
        <v>468</v>
      </c>
      <c r="C388" s="36" t="s">
        <v>469</v>
      </c>
      <c r="D388" s="36" t="s">
        <v>469</v>
      </c>
      <c r="E388" s="36" t="s">
        <v>497</v>
      </c>
      <c r="F388" s="41">
        <v>910</v>
      </c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36">
        <v>31.4</v>
      </c>
      <c r="Z388" s="36">
        <v>90</v>
      </c>
      <c r="AA388" s="76">
        <v>44638</v>
      </c>
      <c r="AB388" s="46">
        <v>44643</v>
      </c>
      <c r="AC388" s="151"/>
      <c r="AD388" s="36">
        <v>1</v>
      </c>
      <c r="AE388" s="149"/>
      <c r="AF388" s="149"/>
      <c r="AG388" s="149"/>
      <c r="AH388" s="149"/>
      <c r="AI388" s="107"/>
    </row>
    <row r="389" spans="1:35" x14ac:dyDescent="0.25">
      <c r="A389" s="39">
        <v>381</v>
      </c>
      <c r="B389" s="51" t="s">
        <v>472</v>
      </c>
      <c r="C389" s="36" t="s">
        <v>473</v>
      </c>
      <c r="D389" s="36" t="s">
        <v>474</v>
      </c>
      <c r="E389" s="36" t="s">
        <v>498</v>
      </c>
      <c r="F389" s="41">
        <v>910</v>
      </c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36">
        <v>46</v>
      </c>
      <c r="Z389" s="36">
        <v>90</v>
      </c>
      <c r="AA389" s="76">
        <v>44588</v>
      </c>
      <c r="AB389" s="46">
        <v>44638</v>
      </c>
      <c r="AC389" s="151"/>
      <c r="AD389" s="36">
        <v>1</v>
      </c>
      <c r="AE389" s="149"/>
      <c r="AF389" s="149"/>
      <c r="AG389" s="149"/>
      <c r="AH389" s="149"/>
      <c r="AI389" s="107"/>
    </row>
    <row r="390" spans="1:35" x14ac:dyDescent="0.25">
      <c r="A390" s="39">
        <v>382</v>
      </c>
      <c r="B390" s="51" t="s">
        <v>468</v>
      </c>
      <c r="C390" s="36" t="s">
        <v>469</v>
      </c>
      <c r="D390" s="36" t="s">
        <v>469</v>
      </c>
      <c r="E390" s="36" t="s">
        <v>499</v>
      </c>
      <c r="F390" s="41">
        <v>910</v>
      </c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36">
        <v>21</v>
      </c>
      <c r="Z390" s="36">
        <v>90</v>
      </c>
      <c r="AA390" s="76">
        <v>44642</v>
      </c>
      <c r="AB390" s="46">
        <v>44671</v>
      </c>
      <c r="AC390" s="151"/>
      <c r="AD390" s="36">
        <v>1</v>
      </c>
      <c r="AE390" s="149"/>
      <c r="AF390" s="149"/>
      <c r="AG390" s="149"/>
      <c r="AH390" s="149"/>
      <c r="AI390" s="107"/>
    </row>
    <row r="391" spans="1:35" x14ac:dyDescent="0.25">
      <c r="A391" s="39">
        <v>383</v>
      </c>
      <c r="B391" s="51" t="s">
        <v>468</v>
      </c>
      <c r="C391" s="36" t="s">
        <v>469</v>
      </c>
      <c r="D391" s="36" t="s">
        <v>469</v>
      </c>
      <c r="E391" s="36" t="s">
        <v>500</v>
      </c>
      <c r="F391" s="41">
        <v>910</v>
      </c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36">
        <v>46</v>
      </c>
      <c r="Z391" s="36">
        <v>80</v>
      </c>
      <c r="AA391" s="76">
        <v>44571</v>
      </c>
      <c r="AB391" s="46">
        <v>44574</v>
      </c>
      <c r="AC391" s="151"/>
      <c r="AD391" s="36">
        <v>1</v>
      </c>
      <c r="AE391" s="149"/>
      <c r="AF391" s="149"/>
      <c r="AG391" s="149"/>
      <c r="AH391" s="149"/>
      <c r="AI391" s="107"/>
    </row>
    <row r="392" spans="1:35" x14ac:dyDescent="0.25">
      <c r="A392" s="39">
        <v>384</v>
      </c>
      <c r="B392" s="51" t="s">
        <v>468</v>
      </c>
      <c r="C392" s="36" t="s">
        <v>469</v>
      </c>
      <c r="D392" s="36" t="s">
        <v>469</v>
      </c>
      <c r="E392" s="36" t="s">
        <v>501</v>
      </c>
      <c r="F392" s="41">
        <v>910</v>
      </c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36">
        <f>288.05+1081.3</f>
        <v>1369.35</v>
      </c>
      <c r="Z392" s="36">
        <v>90</v>
      </c>
      <c r="AA392" s="76">
        <v>44490</v>
      </c>
      <c r="AB392" s="46">
        <v>44525</v>
      </c>
      <c r="AC392" s="151"/>
      <c r="AD392" s="36">
        <v>120</v>
      </c>
      <c r="AE392" s="149"/>
      <c r="AF392" s="149"/>
      <c r="AG392" s="149"/>
      <c r="AH392" s="149"/>
      <c r="AI392" s="107"/>
    </row>
    <row r="393" spans="1:35" x14ac:dyDescent="0.25">
      <c r="A393" s="39">
        <v>385</v>
      </c>
      <c r="B393" s="51" t="s">
        <v>468</v>
      </c>
      <c r="C393" s="36" t="s">
        <v>469</v>
      </c>
      <c r="D393" s="36" t="s">
        <v>469</v>
      </c>
      <c r="E393" s="36" t="s">
        <v>502</v>
      </c>
      <c r="F393" s="41">
        <v>910</v>
      </c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36">
        <v>34.299999999999997</v>
      </c>
      <c r="Z393" s="36">
        <v>90</v>
      </c>
      <c r="AA393" s="76">
        <v>44669</v>
      </c>
      <c r="AB393" s="46">
        <v>44673</v>
      </c>
      <c r="AC393" s="151"/>
      <c r="AD393" s="36">
        <v>1</v>
      </c>
      <c r="AE393" s="149"/>
      <c r="AF393" s="149"/>
      <c r="AG393" s="149"/>
      <c r="AH393" s="149"/>
      <c r="AI393" s="107"/>
    </row>
    <row r="394" spans="1:35" x14ac:dyDescent="0.25">
      <c r="A394" s="39">
        <v>386</v>
      </c>
      <c r="B394" s="51" t="s">
        <v>468</v>
      </c>
      <c r="C394" s="36" t="s">
        <v>469</v>
      </c>
      <c r="D394" s="36" t="s">
        <v>469</v>
      </c>
      <c r="E394" s="36" t="s">
        <v>503</v>
      </c>
      <c r="F394" s="41">
        <v>910</v>
      </c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36">
        <v>60</v>
      </c>
      <c r="Z394" s="36">
        <v>90</v>
      </c>
      <c r="AA394" s="76">
        <v>44609</v>
      </c>
      <c r="AB394" s="46">
        <v>44616</v>
      </c>
      <c r="AC394" s="151"/>
      <c r="AD394" s="36">
        <v>1</v>
      </c>
      <c r="AE394" s="149"/>
      <c r="AF394" s="149"/>
      <c r="AG394" s="149"/>
      <c r="AH394" s="149"/>
      <c r="AI394" s="107"/>
    </row>
    <row r="395" spans="1:35" x14ac:dyDescent="0.25">
      <c r="A395" s="39">
        <v>387</v>
      </c>
      <c r="B395" s="51" t="s">
        <v>468</v>
      </c>
      <c r="C395" s="36" t="s">
        <v>469</v>
      </c>
      <c r="D395" s="36" t="s">
        <v>469</v>
      </c>
      <c r="E395" s="36" t="s">
        <v>504</v>
      </c>
      <c r="F395" s="41">
        <v>910</v>
      </c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36">
        <v>42.3</v>
      </c>
      <c r="Z395" s="36">
        <v>90</v>
      </c>
      <c r="AA395" s="76">
        <v>44614</v>
      </c>
      <c r="AB395" s="46">
        <v>44615</v>
      </c>
      <c r="AC395" s="151"/>
      <c r="AD395" s="36">
        <v>2</v>
      </c>
      <c r="AE395" s="149"/>
      <c r="AF395" s="149"/>
      <c r="AG395" s="149"/>
      <c r="AH395" s="149"/>
      <c r="AI395" s="107"/>
    </row>
    <row r="396" spans="1:35" x14ac:dyDescent="0.25">
      <c r="A396" s="39">
        <v>388</v>
      </c>
      <c r="B396" s="51" t="s">
        <v>472</v>
      </c>
      <c r="C396" s="36" t="s">
        <v>473</v>
      </c>
      <c r="D396" s="36" t="s">
        <v>474</v>
      </c>
      <c r="E396" s="36" t="s">
        <v>505</v>
      </c>
      <c r="F396" s="41">
        <v>910</v>
      </c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36">
        <v>32</v>
      </c>
      <c r="Z396" s="36">
        <v>90</v>
      </c>
      <c r="AA396" s="76">
        <v>44814</v>
      </c>
      <c r="AB396" s="46">
        <v>44949</v>
      </c>
      <c r="AC396" s="151"/>
      <c r="AD396" s="36">
        <v>1</v>
      </c>
      <c r="AE396" s="149"/>
      <c r="AF396" s="149"/>
      <c r="AG396" s="149"/>
      <c r="AH396" s="149"/>
      <c r="AI396" s="107"/>
    </row>
    <row r="397" spans="1:35" x14ac:dyDescent="0.25">
      <c r="A397" s="39">
        <v>389</v>
      </c>
      <c r="B397" s="51" t="s">
        <v>468</v>
      </c>
      <c r="C397" s="36" t="s">
        <v>469</v>
      </c>
      <c r="D397" s="36" t="s">
        <v>469</v>
      </c>
      <c r="E397" s="36" t="s">
        <v>506</v>
      </c>
      <c r="F397" s="41">
        <v>910</v>
      </c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36">
        <v>16</v>
      </c>
      <c r="Z397" s="36">
        <v>90</v>
      </c>
      <c r="AA397" s="76">
        <v>45029</v>
      </c>
      <c r="AB397" s="46">
        <v>45052</v>
      </c>
      <c r="AC397" s="151"/>
      <c r="AD397" s="36">
        <v>1</v>
      </c>
      <c r="AE397" s="149"/>
      <c r="AF397" s="149"/>
      <c r="AG397" s="149"/>
      <c r="AH397" s="149"/>
      <c r="AI397" s="107"/>
    </row>
    <row r="398" spans="1:35" x14ac:dyDescent="0.25">
      <c r="A398" s="39">
        <v>390</v>
      </c>
      <c r="B398" s="51" t="s">
        <v>472</v>
      </c>
      <c r="C398" s="36" t="s">
        <v>473</v>
      </c>
      <c r="D398" s="36" t="s">
        <v>474</v>
      </c>
      <c r="E398" s="36" t="s">
        <v>507</v>
      </c>
      <c r="F398" s="41">
        <v>910</v>
      </c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36">
        <v>94</v>
      </c>
      <c r="Z398" s="36">
        <v>90</v>
      </c>
      <c r="AA398" s="76">
        <v>44860</v>
      </c>
      <c r="AB398" s="46">
        <v>44967</v>
      </c>
      <c r="AC398" s="151"/>
      <c r="AD398" s="36">
        <v>2</v>
      </c>
      <c r="AE398" s="149"/>
      <c r="AF398" s="149"/>
      <c r="AG398" s="149"/>
      <c r="AH398" s="149"/>
      <c r="AI398" s="107"/>
    </row>
    <row r="399" spans="1:35" x14ac:dyDescent="0.25">
      <c r="A399" s="39">
        <v>391</v>
      </c>
      <c r="B399" s="51" t="s">
        <v>472</v>
      </c>
      <c r="C399" s="36" t="s">
        <v>473</v>
      </c>
      <c r="D399" s="36" t="s">
        <v>474</v>
      </c>
      <c r="E399" s="36" t="s">
        <v>508</v>
      </c>
      <c r="F399" s="41">
        <v>910</v>
      </c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36">
        <v>35.5</v>
      </c>
      <c r="Z399" s="36">
        <v>10</v>
      </c>
      <c r="AA399" s="76">
        <v>44970</v>
      </c>
      <c r="AB399" s="46">
        <v>45014</v>
      </c>
      <c r="AC399" s="151"/>
      <c r="AD399" s="36">
        <v>1</v>
      </c>
      <c r="AE399" s="149"/>
      <c r="AF399" s="149"/>
      <c r="AG399" s="149"/>
      <c r="AH399" s="149"/>
      <c r="AI399" s="107"/>
    </row>
    <row r="400" spans="1:35" x14ac:dyDescent="0.25">
      <c r="A400" s="39">
        <v>392</v>
      </c>
      <c r="B400" s="51" t="s">
        <v>468</v>
      </c>
      <c r="C400" s="36" t="s">
        <v>469</v>
      </c>
      <c r="D400" s="36" t="s">
        <v>469</v>
      </c>
      <c r="E400" s="36" t="s">
        <v>509</v>
      </c>
      <c r="F400" s="41">
        <v>910</v>
      </c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36">
        <v>2300</v>
      </c>
      <c r="Z400" s="36">
        <v>90</v>
      </c>
      <c r="AA400" s="76">
        <v>45013</v>
      </c>
      <c r="AB400" s="46">
        <v>45083</v>
      </c>
      <c r="AC400" s="151"/>
      <c r="AD400" s="36">
        <v>140</v>
      </c>
      <c r="AE400" s="149"/>
      <c r="AF400" s="149"/>
      <c r="AG400" s="149"/>
      <c r="AH400" s="149"/>
      <c r="AI400" s="107"/>
    </row>
    <row r="401" spans="1:35" x14ac:dyDescent="0.25">
      <c r="A401" s="39">
        <v>393</v>
      </c>
      <c r="B401" s="51" t="s">
        <v>468</v>
      </c>
      <c r="C401" s="36" t="s">
        <v>469</v>
      </c>
      <c r="D401" s="36" t="s">
        <v>469</v>
      </c>
      <c r="E401" s="36" t="s">
        <v>510</v>
      </c>
      <c r="F401" s="41">
        <v>910</v>
      </c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36">
        <v>78</v>
      </c>
      <c r="Z401" s="36">
        <v>90</v>
      </c>
      <c r="AA401" s="76">
        <v>45006</v>
      </c>
      <c r="AB401" s="46"/>
      <c r="AC401" s="151"/>
      <c r="AD401" s="36">
        <v>1</v>
      </c>
      <c r="AE401" s="149"/>
      <c r="AF401" s="149"/>
      <c r="AG401" s="149"/>
      <c r="AH401" s="149"/>
      <c r="AI401" s="107"/>
    </row>
    <row r="402" spans="1:35" x14ac:dyDescent="0.25">
      <c r="A402" s="39">
        <v>394</v>
      </c>
      <c r="B402" s="51" t="s">
        <v>472</v>
      </c>
      <c r="C402" s="36" t="s">
        <v>473</v>
      </c>
      <c r="D402" s="36" t="s">
        <v>474</v>
      </c>
      <c r="E402" s="36" t="s">
        <v>511</v>
      </c>
      <c r="F402" s="41">
        <v>910</v>
      </c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36">
        <f>351.5+220+5</f>
        <v>576.5</v>
      </c>
      <c r="Z402" s="36">
        <v>90</v>
      </c>
      <c r="AA402" s="76">
        <v>44935</v>
      </c>
      <c r="AB402" s="46">
        <v>45020</v>
      </c>
      <c r="AC402" s="151"/>
      <c r="AD402" s="36">
        <v>28</v>
      </c>
      <c r="AE402" s="149"/>
      <c r="AF402" s="149"/>
      <c r="AG402" s="149"/>
      <c r="AH402" s="149"/>
      <c r="AI402" s="107"/>
    </row>
    <row r="403" spans="1:35" x14ac:dyDescent="0.25">
      <c r="A403" s="39">
        <v>395</v>
      </c>
      <c r="B403" s="51" t="s">
        <v>468</v>
      </c>
      <c r="C403" s="36" t="s">
        <v>469</v>
      </c>
      <c r="D403" s="36" t="s">
        <v>469</v>
      </c>
      <c r="E403" s="36" t="s">
        <v>512</v>
      </c>
      <c r="F403" s="41">
        <v>910</v>
      </c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36">
        <v>37</v>
      </c>
      <c r="Z403" s="36">
        <v>50</v>
      </c>
      <c r="AA403" s="76">
        <v>45064</v>
      </c>
      <c r="AB403" s="46"/>
      <c r="AC403" s="151"/>
      <c r="AD403" s="36">
        <v>2</v>
      </c>
      <c r="AE403" s="149"/>
      <c r="AF403" s="149"/>
      <c r="AG403" s="149"/>
      <c r="AH403" s="149"/>
      <c r="AI403" s="107"/>
    </row>
    <row r="404" spans="1:35" x14ac:dyDescent="0.25">
      <c r="A404" s="39">
        <v>396</v>
      </c>
      <c r="B404" s="51" t="s">
        <v>472</v>
      </c>
      <c r="C404" s="36" t="s">
        <v>473</v>
      </c>
      <c r="D404" s="36" t="s">
        <v>474</v>
      </c>
      <c r="E404" s="36" t="s">
        <v>513</v>
      </c>
      <c r="F404" s="41">
        <v>910</v>
      </c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36">
        <v>51.5</v>
      </c>
      <c r="Z404" s="36">
        <v>90</v>
      </c>
      <c r="AA404" s="76">
        <v>44970</v>
      </c>
      <c r="AB404" s="46">
        <v>45014</v>
      </c>
      <c r="AC404" s="151"/>
      <c r="AD404" s="36">
        <v>1</v>
      </c>
      <c r="AE404" s="149"/>
      <c r="AF404" s="149"/>
      <c r="AG404" s="149"/>
      <c r="AH404" s="149"/>
      <c r="AI404" s="107"/>
    </row>
    <row r="405" spans="1:35" x14ac:dyDescent="0.25">
      <c r="A405" s="39">
        <v>397</v>
      </c>
      <c r="B405" s="51" t="s">
        <v>472</v>
      </c>
      <c r="C405" s="36" t="s">
        <v>473</v>
      </c>
      <c r="D405" s="36" t="s">
        <v>474</v>
      </c>
      <c r="E405" s="36" t="s">
        <v>514</v>
      </c>
      <c r="F405" s="41">
        <v>910</v>
      </c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36">
        <v>21.5</v>
      </c>
      <c r="Z405" s="36">
        <v>90</v>
      </c>
      <c r="AA405" s="76">
        <v>44889</v>
      </c>
      <c r="AB405" s="46">
        <v>44967</v>
      </c>
      <c r="AC405" s="151"/>
      <c r="AD405" s="36">
        <v>1</v>
      </c>
      <c r="AE405" s="149"/>
      <c r="AF405" s="149"/>
      <c r="AG405" s="149"/>
      <c r="AH405" s="149"/>
      <c r="AI405" s="107"/>
    </row>
    <row r="406" spans="1:35" x14ac:dyDescent="0.25">
      <c r="A406" s="39">
        <v>398</v>
      </c>
      <c r="B406" s="51" t="s">
        <v>468</v>
      </c>
      <c r="C406" s="36" t="s">
        <v>469</v>
      </c>
      <c r="D406" s="36" t="s">
        <v>469</v>
      </c>
      <c r="E406" s="36" t="s">
        <v>515</v>
      </c>
      <c r="F406" s="41">
        <v>910</v>
      </c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36">
        <v>48</v>
      </c>
      <c r="Z406" s="36">
        <v>90</v>
      </c>
      <c r="AA406" s="76">
        <v>44845</v>
      </c>
      <c r="AB406" s="46">
        <v>45036</v>
      </c>
      <c r="AC406" s="151"/>
      <c r="AD406" s="36">
        <v>1</v>
      </c>
      <c r="AE406" s="149"/>
      <c r="AF406" s="149"/>
      <c r="AG406" s="149"/>
      <c r="AH406" s="149"/>
      <c r="AI406" s="107"/>
    </row>
    <row r="407" spans="1:35" x14ac:dyDescent="0.25">
      <c r="A407" s="39">
        <v>399</v>
      </c>
      <c r="B407" s="51" t="s">
        <v>468</v>
      </c>
      <c r="C407" s="36" t="s">
        <v>469</v>
      </c>
      <c r="D407" s="36" t="s">
        <v>469</v>
      </c>
      <c r="E407" s="36" t="s">
        <v>516</v>
      </c>
      <c r="F407" s="41">
        <v>910</v>
      </c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36">
        <v>93</v>
      </c>
      <c r="Z407" s="36">
        <v>90</v>
      </c>
      <c r="AA407" s="76">
        <v>44648</v>
      </c>
      <c r="AB407" s="46">
        <v>45063</v>
      </c>
      <c r="AC407" s="151"/>
      <c r="AD407" s="36">
        <v>5</v>
      </c>
      <c r="AE407" s="149"/>
      <c r="AF407" s="149"/>
      <c r="AG407" s="149"/>
      <c r="AH407" s="149"/>
      <c r="AI407" s="107"/>
    </row>
    <row r="408" spans="1:35" x14ac:dyDescent="0.25">
      <c r="A408" s="39">
        <v>400</v>
      </c>
      <c r="B408" s="51" t="s">
        <v>468</v>
      </c>
      <c r="C408" s="36" t="s">
        <v>469</v>
      </c>
      <c r="D408" s="36" t="s">
        <v>469</v>
      </c>
      <c r="E408" s="36" t="s">
        <v>517</v>
      </c>
      <c r="F408" s="41">
        <v>910</v>
      </c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36">
        <v>30</v>
      </c>
      <c r="Z408" s="36">
        <v>80</v>
      </c>
      <c r="AA408" s="76">
        <v>45079</v>
      </c>
      <c r="AB408" s="46">
        <v>45082</v>
      </c>
      <c r="AC408" s="151"/>
      <c r="AD408" s="36">
        <v>1</v>
      </c>
      <c r="AE408" s="149"/>
      <c r="AF408" s="149"/>
      <c r="AG408" s="149"/>
      <c r="AH408" s="149"/>
      <c r="AI408" s="107"/>
    </row>
    <row r="409" spans="1:35" x14ac:dyDescent="0.25">
      <c r="A409" s="39">
        <v>401</v>
      </c>
      <c r="B409" s="51" t="s">
        <v>468</v>
      </c>
      <c r="C409" s="36" t="s">
        <v>469</v>
      </c>
      <c r="D409" s="36" t="s">
        <v>469</v>
      </c>
      <c r="E409" s="36" t="s">
        <v>518</v>
      </c>
      <c r="F409" s="41">
        <v>910</v>
      </c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36">
        <v>136.5</v>
      </c>
      <c r="Z409" s="36">
        <v>90</v>
      </c>
      <c r="AA409" s="76">
        <v>45051</v>
      </c>
      <c r="AB409" s="46">
        <v>45056</v>
      </c>
      <c r="AC409" s="151"/>
      <c r="AD409" s="36">
        <v>4</v>
      </c>
      <c r="AE409" s="149"/>
      <c r="AF409" s="149"/>
      <c r="AG409" s="149"/>
      <c r="AH409" s="149"/>
      <c r="AI409" s="107"/>
    </row>
    <row r="410" spans="1:35" x14ac:dyDescent="0.25">
      <c r="A410" s="39">
        <v>402</v>
      </c>
      <c r="B410" s="51" t="s">
        <v>468</v>
      </c>
      <c r="C410" s="36" t="s">
        <v>469</v>
      </c>
      <c r="D410" s="36" t="s">
        <v>469</v>
      </c>
      <c r="E410" s="36" t="s">
        <v>519</v>
      </c>
      <c r="F410" s="41">
        <v>910</v>
      </c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36">
        <v>34</v>
      </c>
      <c r="Z410" s="36">
        <v>90</v>
      </c>
      <c r="AA410" s="76">
        <v>44950</v>
      </c>
      <c r="AB410" s="46">
        <v>44951</v>
      </c>
      <c r="AC410" s="151"/>
      <c r="AD410" s="36">
        <v>1</v>
      </c>
      <c r="AE410" s="149"/>
      <c r="AF410" s="149"/>
      <c r="AG410" s="149"/>
      <c r="AH410" s="149"/>
      <c r="AI410" s="107"/>
    </row>
    <row r="411" spans="1:35" x14ac:dyDescent="0.25">
      <c r="A411" s="39">
        <v>403</v>
      </c>
      <c r="B411" s="51" t="s">
        <v>468</v>
      </c>
      <c r="C411" s="36" t="s">
        <v>469</v>
      </c>
      <c r="D411" s="150" t="s">
        <v>469</v>
      </c>
      <c r="E411" s="36" t="s">
        <v>520</v>
      </c>
      <c r="F411" s="41">
        <v>910</v>
      </c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36">
        <v>80</v>
      </c>
      <c r="Z411" s="36">
        <v>90</v>
      </c>
      <c r="AA411" s="76">
        <v>45062</v>
      </c>
      <c r="AB411" s="46">
        <v>45064</v>
      </c>
      <c r="AC411" s="151"/>
      <c r="AD411" s="36">
        <v>1</v>
      </c>
      <c r="AE411" s="149"/>
      <c r="AF411" s="149"/>
      <c r="AG411" s="149"/>
      <c r="AH411" s="149"/>
      <c r="AI411" s="107"/>
    </row>
    <row r="412" spans="1:35" x14ac:dyDescent="0.25">
      <c r="A412" s="39">
        <v>404</v>
      </c>
      <c r="B412" s="51" t="s">
        <v>521</v>
      </c>
      <c r="C412" s="48" t="s">
        <v>522</v>
      </c>
      <c r="D412" s="48" t="s">
        <v>523</v>
      </c>
      <c r="E412" s="36" t="s">
        <v>524</v>
      </c>
      <c r="F412" s="41">
        <v>910</v>
      </c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36">
        <v>280</v>
      </c>
      <c r="Z412" s="36">
        <v>80</v>
      </c>
      <c r="AA412" s="54">
        <v>44881</v>
      </c>
      <c r="AB412" s="49"/>
      <c r="AC412" s="49"/>
      <c r="AD412" s="36">
        <v>10</v>
      </c>
      <c r="AE412" s="48"/>
      <c r="AF412" s="48"/>
      <c r="AG412" s="48"/>
      <c r="AH412" s="48"/>
      <c r="AI412" s="107"/>
    </row>
    <row r="413" spans="1:35" x14ac:dyDescent="0.25">
      <c r="A413" s="39">
        <v>405</v>
      </c>
      <c r="B413" s="51" t="s">
        <v>521</v>
      </c>
      <c r="C413" s="48" t="s">
        <v>522</v>
      </c>
      <c r="D413" s="48" t="s">
        <v>523</v>
      </c>
      <c r="E413" s="36" t="s">
        <v>525</v>
      </c>
      <c r="F413" s="41">
        <v>910</v>
      </c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36">
        <v>1010</v>
      </c>
      <c r="Z413" s="36">
        <v>80</v>
      </c>
      <c r="AA413" s="54">
        <v>44881</v>
      </c>
      <c r="AB413" s="49"/>
      <c r="AC413" s="49"/>
      <c r="AD413" s="36">
        <v>49</v>
      </c>
      <c r="AE413" s="48"/>
      <c r="AF413" s="48"/>
      <c r="AG413" s="48"/>
      <c r="AH413" s="48"/>
      <c r="AI413" s="107"/>
    </row>
    <row r="414" spans="1:35" x14ac:dyDescent="0.25">
      <c r="A414" s="39">
        <v>406</v>
      </c>
      <c r="B414" s="51" t="s">
        <v>521</v>
      </c>
      <c r="C414" s="48" t="s">
        <v>522</v>
      </c>
      <c r="D414" s="48" t="s">
        <v>523</v>
      </c>
      <c r="E414" s="36" t="s">
        <v>526</v>
      </c>
      <c r="F414" s="41">
        <v>910</v>
      </c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36">
        <v>320</v>
      </c>
      <c r="Z414" s="36">
        <v>80</v>
      </c>
      <c r="AA414" s="54">
        <v>44881</v>
      </c>
      <c r="AB414" s="49"/>
      <c r="AC414" s="49"/>
      <c r="AD414" s="36">
        <v>10</v>
      </c>
      <c r="AE414" s="48"/>
      <c r="AF414" s="48"/>
      <c r="AG414" s="48"/>
      <c r="AH414" s="48"/>
      <c r="AI414" s="107"/>
    </row>
    <row r="415" spans="1:35" x14ac:dyDescent="0.25">
      <c r="A415" s="39">
        <v>407</v>
      </c>
      <c r="B415" s="51" t="s">
        <v>521</v>
      </c>
      <c r="C415" s="48" t="s">
        <v>522</v>
      </c>
      <c r="D415" s="48" t="s">
        <v>523</v>
      </c>
      <c r="E415" s="36" t="s">
        <v>527</v>
      </c>
      <c r="F415" s="41">
        <v>910</v>
      </c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36">
        <v>1440</v>
      </c>
      <c r="Z415" s="36">
        <v>80</v>
      </c>
      <c r="AA415" s="54">
        <v>44881</v>
      </c>
      <c r="AB415" s="49"/>
      <c r="AC415" s="49"/>
      <c r="AD415" s="36">
        <v>64</v>
      </c>
      <c r="AE415" s="48"/>
      <c r="AF415" s="48"/>
      <c r="AG415" s="48"/>
      <c r="AH415" s="48"/>
      <c r="AI415" s="107"/>
    </row>
    <row r="416" spans="1:35" x14ac:dyDescent="0.25">
      <c r="A416" s="39">
        <v>408</v>
      </c>
      <c r="B416" s="51" t="s">
        <v>521</v>
      </c>
      <c r="C416" s="48" t="s">
        <v>522</v>
      </c>
      <c r="D416" s="48" t="s">
        <v>523</v>
      </c>
      <c r="E416" s="36" t="s">
        <v>528</v>
      </c>
      <c r="F416" s="41">
        <v>910</v>
      </c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36">
        <v>870</v>
      </c>
      <c r="Z416" s="36">
        <v>80</v>
      </c>
      <c r="AA416" s="54">
        <v>44881</v>
      </c>
      <c r="AB416" s="49"/>
      <c r="AC416" s="49"/>
      <c r="AD416" s="36">
        <v>35</v>
      </c>
      <c r="AE416" s="48"/>
      <c r="AF416" s="48"/>
      <c r="AG416" s="48"/>
      <c r="AH416" s="48"/>
      <c r="AI416" s="107"/>
    </row>
    <row r="417" spans="1:34" x14ac:dyDescent="0.25">
      <c r="A417" s="39">
        <v>409</v>
      </c>
      <c r="B417" s="51" t="s">
        <v>521</v>
      </c>
      <c r="C417" s="48" t="s">
        <v>522</v>
      </c>
      <c r="D417" s="48" t="s">
        <v>523</v>
      </c>
      <c r="E417" s="36" t="s">
        <v>529</v>
      </c>
      <c r="F417" s="41">
        <v>910</v>
      </c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36">
        <v>1330</v>
      </c>
      <c r="Z417" s="36">
        <v>15</v>
      </c>
      <c r="AA417" s="54">
        <v>44995</v>
      </c>
      <c r="AB417" s="49"/>
      <c r="AC417" s="49"/>
      <c r="AD417" s="36">
        <v>68</v>
      </c>
      <c r="AE417" s="48"/>
      <c r="AF417" s="48"/>
      <c r="AG417" s="48"/>
      <c r="AH417" s="48"/>
    </row>
    <row r="418" spans="1:34" x14ac:dyDescent="0.25">
      <c r="A418" s="39">
        <v>410</v>
      </c>
      <c r="B418" s="51" t="s">
        <v>521</v>
      </c>
      <c r="C418" s="48" t="s">
        <v>522</v>
      </c>
      <c r="D418" s="48" t="s">
        <v>523</v>
      </c>
      <c r="E418" s="36" t="s">
        <v>530</v>
      </c>
      <c r="F418" s="41">
        <v>910</v>
      </c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36">
        <v>150</v>
      </c>
      <c r="Z418" s="36">
        <v>15</v>
      </c>
      <c r="AA418" s="54">
        <v>44995</v>
      </c>
      <c r="AB418" s="49"/>
      <c r="AC418" s="49"/>
      <c r="AD418" s="36">
        <v>3</v>
      </c>
      <c r="AE418" s="48">
        <v>6</v>
      </c>
      <c r="AF418" s="48"/>
      <c r="AG418" s="48"/>
      <c r="AH418" s="48"/>
    </row>
    <row r="419" spans="1:34" x14ac:dyDescent="0.25">
      <c r="A419" s="39">
        <v>411</v>
      </c>
      <c r="B419" s="51" t="s">
        <v>521</v>
      </c>
      <c r="C419" s="48" t="s">
        <v>522</v>
      </c>
      <c r="D419" s="48" t="s">
        <v>523</v>
      </c>
      <c r="E419" s="36" t="s">
        <v>531</v>
      </c>
      <c r="F419" s="41">
        <v>910</v>
      </c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36">
        <v>250</v>
      </c>
      <c r="Z419" s="36">
        <v>15</v>
      </c>
      <c r="AA419" s="54">
        <v>44995</v>
      </c>
      <c r="AB419" s="49"/>
      <c r="AC419" s="49"/>
      <c r="AD419" s="36">
        <v>11</v>
      </c>
      <c r="AE419" s="48">
        <v>2</v>
      </c>
      <c r="AF419" s="48"/>
      <c r="AG419" s="48"/>
      <c r="AH419" s="48"/>
    </row>
    <row r="420" spans="1:34" x14ac:dyDescent="0.25">
      <c r="A420" s="39">
        <v>412</v>
      </c>
      <c r="B420" s="51" t="s">
        <v>521</v>
      </c>
      <c r="C420" s="48" t="s">
        <v>522</v>
      </c>
      <c r="D420" s="48" t="s">
        <v>523</v>
      </c>
      <c r="E420" s="36" t="s">
        <v>532</v>
      </c>
      <c r="F420" s="41">
        <v>910</v>
      </c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36">
        <v>70</v>
      </c>
      <c r="Z420" s="36">
        <v>15</v>
      </c>
      <c r="AA420" s="54">
        <v>44995</v>
      </c>
      <c r="AB420" s="49"/>
      <c r="AC420" s="49"/>
      <c r="AD420" s="48"/>
      <c r="AE420" s="48">
        <v>3</v>
      </c>
      <c r="AF420" s="48"/>
      <c r="AG420" s="48"/>
      <c r="AH420" s="48"/>
    </row>
    <row r="421" spans="1:34" x14ac:dyDescent="0.25">
      <c r="A421" s="39">
        <v>413</v>
      </c>
      <c r="B421" s="51" t="s">
        <v>521</v>
      </c>
      <c r="C421" s="48" t="s">
        <v>533</v>
      </c>
      <c r="D421" s="48" t="s">
        <v>534</v>
      </c>
      <c r="E421" s="36" t="s">
        <v>535</v>
      </c>
      <c r="F421" s="41">
        <v>910</v>
      </c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36">
        <v>10</v>
      </c>
      <c r="Z421" s="36">
        <v>15</v>
      </c>
      <c r="AA421" s="54">
        <v>45065</v>
      </c>
      <c r="AB421" s="49"/>
      <c r="AC421" s="49"/>
      <c r="AD421" s="36">
        <v>2</v>
      </c>
      <c r="AE421" s="48"/>
      <c r="AF421" s="48"/>
      <c r="AG421" s="48"/>
      <c r="AH421" s="48"/>
    </row>
    <row r="422" spans="1:34" x14ac:dyDescent="0.25">
      <c r="A422" s="39">
        <v>414</v>
      </c>
      <c r="B422" s="51" t="s">
        <v>521</v>
      </c>
      <c r="C422" s="48" t="s">
        <v>533</v>
      </c>
      <c r="D422" s="48" t="s">
        <v>534</v>
      </c>
      <c r="E422" s="36" t="s">
        <v>536</v>
      </c>
      <c r="F422" s="41">
        <v>910</v>
      </c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36">
        <v>105</v>
      </c>
      <c r="Z422" s="36">
        <v>15</v>
      </c>
      <c r="AA422" s="54">
        <v>45034</v>
      </c>
      <c r="AB422" s="49"/>
      <c r="AC422" s="49"/>
      <c r="AD422" s="36">
        <v>1</v>
      </c>
      <c r="AE422" s="48"/>
      <c r="AF422" s="48"/>
      <c r="AG422" s="48"/>
      <c r="AH422" s="48"/>
    </row>
    <row r="423" spans="1:34" x14ac:dyDescent="0.25">
      <c r="A423" s="39">
        <v>415</v>
      </c>
      <c r="B423" s="51" t="s">
        <v>521</v>
      </c>
      <c r="C423" s="48" t="s">
        <v>537</v>
      </c>
      <c r="D423" s="48" t="s">
        <v>538</v>
      </c>
      <c r="E423" s="36" t="s">
        <v>539</v>
      </c>
      <c r="F423" s="41">
        <v>910</v>
      </c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36">
        <v>260</v>
      </c>
      <c r="Z423" s="36">
        <v>15</v>
      </c>
      <c r="AA423" s="54">
        <v>45057</v>
      </c>
      <c r="AB423" s="49"/>
      <c r="AC423" s="49"/>
      <c r="AD423" s="36">
        <v>12</v>
      </c>
      <c r="AE423" s="48"/>
      <c r="AF423" s="48"/>
      <c r="AG423" s="48"/>
      <c r="AH423" s="48"/>
    </row>
    <row r="424" spans="1:34" x14ac:dyDescent="0.25">
      <c r="A424" s="39">
        <v>416</v>
      </c>
      <c r="B424" s="51" t="s">
        <v>521</v>
      </c>
      <c r="C424" s="48" t="s">
        <v>537</v>
      </c>
      <c r="D424" s="48" t="s">
        <v>538</v>
      </c>
      <c r="E424" s="36" t="s">
        <v>540</v>
      </c>
      <c r="F424" s="41">
        <v>910</v>
      </c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36">
        <v>310</v>
      </c>
      <c r="Z424" s="36">
        <v>15</v>
      </c>
      <c r="AA424" s="54">
        <v>45057</v>
      </c>
      <c r="AB424" s="49"/>
      <c r="AC424" s="49"/>
      <c r="AD424" s="36">
        <v>16</v>
      </c>
      <c r="AE424" s="48"/>
      <c r="AF424" s="48"/>
      <c r="AG424" s="48"/>
      <c r="AH424" s="48"/>
    </row>
    <row r="425" spans="1:34" x14ac:dyDescent="0.25">
      <c r="A425" s="39">
        <v>417</v>
      </c>
      <c r="B425" s="51" t="s">
        <v>521</v>
      </c>
      <c r="C425" s="48" t="s">
        <v>537</v>
      </c>
      <c r="D425" s="48" t="s">
        <v>538</v>
      </c>
      <c r="E425" s="36" t="s">
        <v>541</v>
      </c>
      <c r="F425" s="41">
        <v>910</v>
      </c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36">
        <v>320</v>
      </c>
      <c r="Z425" s="36">
        <v>15</v>
      </c>
      <c r="AA425" s="54">
        <v>45057</v>
      </c>
      <c r="AB425" s="49"/>
      <c r="AC425" s="49"/>
      <c r="AD425" s="36">
        <v>16</v>
      </c>
      <c r="AE425" s="48"/>
      <c r="AF425" s="48"/>
      <c r="AG425" s="48"/>
      <c r="AH425" s="48"/>
    </row>
    <row r="426" spans="1:34" x14ac:dyDescent="0.25">
      <c r="A426" s="39">
        <v>418</v>
      </c>
      <c r="B426" s="51" t="s">
        <v>521</v>
      </c>
      <c r="C426" s="48" t="s">
        <v>537</v>
      </c>
      <c r="D426" s="48" t="s">
        <v>538</v>
      </c>
      <c r="E426" s="36" t="s">
        <v>542</v>
      </c>
      <c r="F426" s="41">
        <v>910</v>
      </c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36">
        <v>250</v>
      </c>
      <c r="Z426" s="36">
        <v>15</v>
      </c>
      <c r="AA426" s="54">
        <v>45057</v>
      </c>
      <c r="AB426" s="49"/>
      <c r="AC426" s="49"/>
      <c r="AD426" s="36">
        <v>16</v>
      </c>
      <c r="AE426" s="48"/>
      <c r="AF426" s="48"/>
      <c r="AG426" s="48"/>
      <c r="AH426" s="48"/>
    </row>
    <row r="427" spans="1:34" x14ac:dyDescent="0.25">
      <c r="A427" s="39">
        <v>419</v>
      </c>
      <c r="B427" s="51" t="s">
        <v>521</v>
      </c>
      <c r="C427" s="48" t="s">
        <v>537</v>
      </c>
      <c r="D427" s="48" t="s">
        <v>538</v>
      </c>
      <c r="E427" s="36" t="s">
        <v>543</v>
      </c>
      <c r="F427" s="41">
        <v>910</v>
      </c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36">
        <v>310</v>
      </c>
      <c r="Z427" s="36">
        <v>15</v>
      </c>
      <c r="AA427" s="54">
        <v>45057</v>
      </c>
      <c r="AB427" s="49"/>
      <c r="AC427" s="49"/>
      <c r="AD427" s="36">
        <v>16</v>
      </c>
      <c r="AE427" s="48"/>
      <c r="AF427" s="48"/>
      <c r="AG427" s="48"/>
      <c r="AH427" s="48"/>
    </row>
    <row r="428" spans="1:34" x14ac:dyDescent="0.25">
      <c r="A428" s="39">
        <v>420</v>
      </c>
      <c r="B428" s="51" t="s">
        <v>521</v>
      </c>
      <c r="C428" s="48" t="s">
        <v>537</v>
      </c>
      <c r="D428" s="48" t="s">
        <v>538</v>
      </c>
      <c r="E428" s="36" t="s">
        <v>543</v>
      </c>
      <c r="F428" s="41">
        <v>910</v>
      </c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36">
        <v>160</v>
      </c>
      <c r="Z428" s="36">
        <v>15</v>
      </c>
      <c r="AA428" s="54">
        <v>45057</v>
      </c>
      <c r="AB428" s="49"/>
      <c r="AC428" s="49"/>
      <c r="AD428" s="36">
        <v>7</v>
      </c>
      <c r="AE428" s="48"/>
      <c r="AF428" s="48"/>
      <c r="AG428" s="48"/>
      <c r="AH428" s="48"/>
    </row>
    <row r="429" spans="1:34" x14ac:dyDescent="0.25">
      <c r="A429" s="39">
        <v>421</v>
      </c>
      <c r="B429" s="51" t="s">
        <v>521</v>
      </c>
      <c r="C429" s="48" t="s">
        <v>537</v>
      </c>
      <c r="D429" s="48" t="s">
        <v>538</v>
      </c>
      <c r="E429" s="36" t="s">
        <v>543</v>
      </c>
      <c r="F429" s="41">
        <v>910</v>
      </c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36">
        <v>270</v>
      </c>
      <c r="Z429" s="36">
        <v>15</v>
      </c>
      <c r="AA429" s="54">
        <v>45057</v>
      </c>
      <c r="AB429" s="49"/>
      <c r="AC429" s="49"/>
      <c r="AD429" s="36">
        <v>12</v>
      </c>
      <c r="AE429" s="48"/>
      <c r="AF429" s="48"/>
      <c r="AG429" s="48"/>
      <c r="AH429" s="48"/>
    </row>
    <row r="430" spans="1:34" x14ac:dyDescent="0.25">
      <c r="A430" s="39">
        <v>422</v>
      </c>
      <c r="B430" s="48" t="s">
        <v>521</v>
      </c>
      <c r="C430" s="48" t="s">
        <v>537</v>
      </c>
      <c r="D430" s="48" t="s">
        <v>538</v>
      </c>
      <c r="E430" s="36" t="s">
        <v>544</v>
      </c>
      <c r="F430" s="41">
        <v>910</v>
      </c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36">
        <v>330</v>
      </c>
      <c r="Z430" s="36">
        <v>15</v>
      </c>
      <c r="AA430" s="54">
        <v>45057</v>
      </c>
      <c r="AB430" s="49"/>
      <c r="AC430" s="49"/>
      <c r="AD430" s="36">
        <v>16</v>
      </c>
      <c r="AE430" s="48"/>
      <c r="AF430" s="48"/>
      <c r="AG430" s="48"/>
      <c r="AH430" s="48"/>
    </row>
  </sheetData>
  <autoFilter ref="A8:AI430" xr:uid="{00000000-0009-0000-0000-000001000000}"/>
  <mergeCells count="9">
    <mergeCell ref="A1:AI1"/>
    <mergeCell ref="A3:AI3"/>
    <mergeCell ref="F5:F8"/>
    <mergeCell ref="E5:E8"/>
    <mergeCell ref="A5:A8"/>
    <mergeCell ref="B5:B8"/>
    <mergeCell ref="C5:C8"/>
    <mergeCell ref="D5:D8"/>
    <mergeCell ref="A2:C2"/>
  </mergeCells>
  <phoneticPr fontId="0" type="noConversion"/>
  <printOptions horizontalCentered="1" verticalCentered="1"/>
  <pageMargins left="0.75" right="0.75" top="1" bottom="1" header="0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GLP</vt:lpstr>
      <vt:lpstr>GN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Olivera, Luis</cp:lastModifiedBy>
  <cp:lastPrinted>2016-09-08T14:08:20Z</cp:lastPrinted>
  <dcterms:created xsi:type="dcterms:W3CDTF">2011-06-13T20:08:16Z</dcterms:created>
  <dcterms:modified xsi:type="dcterms:W3CDTF">2023-06-16T15:38:35Z</dcterms:modified>
</cp:coreProperties>
</file>